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janth.K\Desktop\New folder\"/>
    </mc:Choice>
  </mc:AlternateContent>
  <xr:revisionPtr revIDLastSave="0" documentId="8_{A4D48C66-CD39-4227-A6AE-A1DF19AA8227}" xr6:coauthVersionLast="47" xr6:coauthVersionMax="47" xr10:uidLastSave="{00000000-0000-0000-0000-000000000000}"/>
  <bookViews>
    <workbookView xWindow="-120" yWindow="-120" windowWidth="21840" windowHeight="13020" tabRatio="878" xr2:uid="{00000000-000D-0000-FFFF-FFFF00000000}"/>
  </bookViews>
  <sheets>
    <sheet name="Annexure B - Debt" sheetId="5" r:id="rId1"/>
    <sheet name="Description" sheetId="12" r:id="rId2"/>
    <sheet name="Oct 22- Mar 23" sheetId="11" r:id="rId3"/>
    <sheet name="Annexure B - Other Securities" sheetId="7" r:id="rId4"/>
    <sheet name="Description - Other Securities" sheetId="18" r:id="rId5"/>
    <sheet name="Oct 22-Mar 23-Other Securities" sheetId="19" r:id="rId6"/>
  </sheets>
  <definedNames>
    <definedName name="_xlnm._FilterDatabase" localSheetId="1" hidden="1">Description!$A$2:$K$2</definedName>
    <definedName name="_xlnm._FilterDatabase" localSheetId="4" hidden="1">'Description - Other Securities'!$A$4:$L$8</definedName>
    <definedName name="_xlnm._FilterDatabase" localSheetId="2" hidden="1">'Oct 22- Mar 23'!$A$3:$J$15</definedName>
    <definedName name="_xlnm._FilterDatabase" localSheetId="5" hidden="1">'Oct 22-Mar 23-Other Securities'!$A$3:$M$106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9" l="1"/>
  <c r="A8" i="19" s="1"/>
  <c r="A10" i="19" s="1"/>
  <c r="A12" i="19" s="1"/>
  <c r="A13" i="19" s="1"/>
  <c r="A14" i="19" s="1"/>
  <c r="A15" i="19" s="1"/>
  <c r="A16" i="19" s="1"/>
  <c r="A18" i="19" s="1"/>
  <c r="A20" i="19" s="1"/>
  <c r="A22" i="19" s="1"/>
  <c r="A24" i="19" s="1"/>
  <c r="A26" i="19" s="1"/>
  <c r="A27" i="19" s="1"/>
  <c r="A28" i="19" s="1"/>
  <c r="A29" i="19" s="1"/>
  <c r="A30" i="19" s="1"/>
  <c r="A31" i="19" s="1"/>
  <c r="A32" i="19" s="1"/>
  <c r="A33" i="19" s="1"/>
  <c r="A34" i="19" s="1"/>
  <c r="A36" i="19" s="1"/>
  <c r="A37" i="19" s="1"/>
  <c r="A39" i="19" s="1"/>
  <c r="A41" i="19" s="1"/>
  <c r="A42" i="19" s="1"/>
  <c r="A44" i="19" s="1"/>
  <c r="A45" i="19" s="1"/>
  <c r="A47" i="19" s="1"/>
  <c r="A48" i="19" s="1"/>
  <c r="A49" i="19" s="1"/>
  <c r="A50" i="19" s="1"/>
  <c r="A52" i="19" s="1"/>
  <c r="A53" i="19" s="1"/>
  <c r="A54" i="19" s="1"/>
  <c r="A55" i="19" s="1"/>
  <c r="A56" i="19" s="1"/>
  <c r="A57" i="19" s="1"/>
  <c r="A58" i="19" s="1"/>
  <c r="A59" i="19" s="1"/>
  <c r="A61" i="19" s="1"/>
  <c r="A62" i="19" s="1"/>
  <c r="A63" i="19" s="1"/>
  <c r="A64" i="19" s="1"/>
  <c r="A65" i="19" s="1"/>
  <c r="A67" i="19" s="1"/>
  <c r="A69" i="19" s="1"/>
  <c r="A70" i="19" s="1"/>
  <c r="A71" i="19" s="1"/>
  <c r="A73" i="19" s="1"/>
  <c r="A74" i="19" s="1"/>
  <c r="A75" i="19" s="1"/>
  <c r="A77" i="19" s="1"/>
  <c r="A78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2" i="19" s="1"/>
  <c r="A93" i="19" s="1"/>
  <c r="A94" i="19" s="1"/>
  <c r="A95" i="19" s="1"/>
  <c r="A96" i="19" s="1"/>
  <c r="A98" i="19" s="1"/>
  <c r="A100" i="19" s="1"/>
  <c r="A101" i="19" s="1"/>
  <c r="A102" i="19" s="1"/>
  <c r="A103" i="19" s="1"/>
  <c r="A105" i="19" s="1"/>
  <c r="A106" i="19" s="1"/>
</calcChain>
</file>

<file path=xl/sharedStrings.xml><?xml version="1.0" encoding="utf-8"?>
<sst xmlns="http://schemas.openxmlformats.org/spreadsheetml/2006/main" count="1081" uniqueCount="288">
  <si>
    <t>ISIN</t>
  </si>
  <si>
    <t>Name of the Issuer</t>
  </si>
  <si>
    <t>Name of Credit Rating Agency</t>
  </si>
  <si>
    <t>Previous Rating</t>
  </si>
  <si>
    <t>Date of Rating change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</si>
  <si>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</si>
  <si>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</si>
  <si>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</si>
  <si>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</si>
  <si>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</si>
  <si>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</si>
  <si>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</si>
  <si>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</si>
  <si>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</si>
  <si>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</si>
  <si>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</si>
  <si>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</si>
  <si>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</si>
  <si>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</si>
  <si>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</si>
  <si>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</si>
  <si>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</si>
  <si>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</si>
  <si>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</si>
  <si>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Rating Action</t>
  </si>
  <si>
    <t>Number of outstanding ratings as on March 31, 2022</t>
  </si>
  <si>
    <t>ISIN Details</t>
  </si>
  <si>
    <t>Press release as an attachment/Link to Rating Rationale</t>
  </si>
  <si>
    <t>Revised / Current Rating</t>
  </si>
  <si>
    <t>Brickwork Ratings India Pvt. Ltd.</t>
  </si>
  <si>
    <t>BWR BB -</t>
  </si>
  <si>
    <t>BWR D</t>
  </si>
  <si>
    <t>Downgrade</t>
  </si>
  <si>
    <t>Long Term</t>
  </si>
  <si>
    <t>BWR B -</t>
  </si>
  <si>
    <t>BWR A4</t>
  </si>
  <si>
    <t>Short Term</t>
  </si>
  <si>
    <t>A4</t>
  </si>
  <si>
    <t>BWR B</t>
  </si>
  <si>
    <t>BWR BB +</t>
  </si>
  <si>
    <t>BWR BB</t>
  </si>
  <si>
    <t>BWR B +</t>
  </si>
  <si>
    <t>BWR BBB -</t>
  </si>
  <si>
    <t>BWR C</t>
  </si>
  <si>
    <t>BWR BBB +</t>
  </si>
  <si>
    <t>BWR A2</t>
  </si>
  <si>
    <t>A2</t>
  </si>
  <si>
    <t>BWR BBB</t>
  </si>
  <si>
    <t>BWR A3 +</t>
  </si>
  <si>
    <t>Non Convertible Debentures</t>
  </si>
  <si>
    <t>BWR A3</t>
  </si>
  <si>
    <t>A3</t>
  </si>
  <si>
    <t>Upgrade</t>
  </si>
  <si>
    <t>BWR A -</t>
  </si>
  <si>
    <t>BWR A4 +</t>
  </si>
  <si>
    <t>BWR A1</t>
  </si>
  <si>
    <t>A1</t>
  </si>
  <si>
    <t>M. R. Overseas Pvt. Ltd.</t>
  </si>
  <si>
    <t>BWR A</t>
  </si>
  <si>
    <t>BWR A +</t>
  </si>
  <si>
    <t>BWR A2 +</t>
  </si>
  <si>
    <t>BWR A - (CE)</t>
  </si>
  <si>
    <t>BWR AA</t>
  </si>
  <si>
    <t>BWR AA -</t>
  </si>
  <si>
    <t>BWR BBB - (CE)</t>
  </si>
  <si>
    <t>Shree Siddhnath Cotex Pvt. Ltd</t>
  </si>
  <si>
    <t>BWR BBB + (CE)</t>
  </si>
  <si>
    <t>Commercial Paper</t>
  </si>
  <si>
    <t>Brickwork Ratings</t>
  </si>
  <si>
    <t>Nil</t>
  </si>
  <si>
    <t>Sl.No.</t>
  </si>
  <si>
    <t>Instrument</t>
  </si>
  <si>
    <t>Instruments</t>
  </si>
  <si>
    <t xml:space="preserve">Number of rating downgrades of more than or equal to 3 notches </t>
  </si>
  <si>
    <t>Previous Rating Date</t>
  </si>
  <si>
    <t>BWR D (INC)</t>
  </si>
  <si>
    <t>BWR C + (INC)</t>
  </si>
  <si>
    <t>BWR BB - (INC)</t>
  </si>
  <si>
    <t>BWR BB + (INC)</t>
  </si>
  <si>
    <t>BWR BB (INC)</t>
  </si>
  <si>
    <t>BWR B - (INC)</t>
  </si>
  <si>
    <t>BWR B (INC)</t>
  </si>
  <si>
    <t>BWR A4 + (INC)</t>
  </si>
  <si>
    <t>BWR A4 (INC)</t>
  </si>
  <si>
    <t>BWR BBB - (INC)</t>
  </si>
  <si>
    <t>Jayalakshmi Silks Private Limited</t>
  </si>
  <si>
    <t>BWR BBB (INC)</t>
  </si>
  <si>
    <t>Ishman International</t>
  </si>
  <si>
    <t>Salvi Chemical Industries Ltd.</t>
  </si>
  <si>
    <t>ALM Food Products Ltd.</t>
  </si>
  <si>
    <t>Om Sakthi Constructions</t>
  </si>
  <si>
    <t>Sanskriti Society for Education Research &amp; Development</t>
  </si>
  <si>
    <t>K M M Foods Pvt. Ltd.</t>
  </si>
  <si>
    <t>Narender Dev (Railways)</t>
  </si>
  <si>
    <t>Shree Ram Construction Company</t>
  </si>
  <si>
    <t xml:space="preserve">Number of rating upgrades of more than 3 notches </t>
  </si>
  <si>
    <t>Number of outstanding ratings as on March 31, 2023</t>
  </si>
  <si>
    <t>GMR Enterprises Pvt. Ltd (merged from GMR Holdings)</t>
  </si>
  <si>
    <t>IFCI Venture Capital Funds Ltd.</t>
  </si>
  <si>
    <t>Principal Protected Market Linked Debentures</t>
  </si>
  <si>
    <t>Subordinated NCD</t>
  </si>
  <si>
    <t>BWR PP-MLD D</t>
  </si>
  <si>
    <t>BWR PP-MLD BB (CE)</t>
  </si>
  <si>
    <t>BWR BB (CE)</t>
  </si>
  <si>
    <t>INE908I07396, INE908I07404, INE908I07412, INE908I07420, INE908I07438, INE908I07446</t>
  </si>
  <si>
    <t>INE908I07214</t>
  </si>
  <si>
    <t>INE908I07222</t>
  </si>
  <si>
    <t>INE908I07206</t>
  </si>
  <si>
    <t>INE727M09067, INE727M09075, INE727M09083</t>
  </si>
  <si>
    <t>https://www.brickworkratings.com/Admin/PressRelease/X-GMR-Enterprises-3Oct2022 (1).pdf</t>
  </si>
  <si>
    <t>https://www.brickworkratings.com/Admin/PressRelease/X-IFCI-Venture-Capital-Funds-7Oct2022.pdf</t>
  </si>
  <si>
    <t>Narmada Extrusions Limited</t>
  </si>
  <si>
    <t>Favorich Infra Private Limited</t>
  </si>
  <si>
    <t>Katyayini Paper Mills Pvt Ltd</t>
  </si>
  <si>
    <t>http://bcrisp.in///BLRHTML/HTMLDocument/ViewRatingRationaleReview?id=87878</t>
  </si>
  <si>
    <t>http://bcrisp.in///BLRHTML/HTMLDocument/ViewRatingRationaleReview?id=89547</t>
  </si>
  <si>
    <t>http://bcrisp.in///BLRHTML/HTMLDocument/ViewRatingRationaleReview?id=94366</t>
  </si>
  <si>
    <t>http://bcrisp.in///BLRHTML/HTMLDocument/ViewRatingRationaleReview?id=98490</t>
  </si>
  <si>
    <t>BLR LT</t>
  </si>
  <si>
    <t>NIL</t>
  </si>
  <si>
    <t>SEW Bellary Highways Ltd.</t>
  </si>
  <si>
    <t>J.C. Graphics Pvt. Ltd.</t>
  </si>
  <si>
    <t>Greenchef Appliances Limited</t>
  </si>
  <si>
    <t>http://bcrisp.in///BLRHTML/HTMLDocument/ViewRatingRationaleReview?id=86929</t>
  </si>
  <si>
    <t>http://bcrisp.in///BLRHTML/HTMLDocument/ViewRatingRationaleReview?id=88389</t>
  </si>
  <si>
    <t>http://bcrisp.in///BLRHTML/HTMLDocument/ViewRatingRationaleReview?id=88872</t>
  </si>
  <si>
    <t>http://bcrisp.in///BLRHTML/HTMLDocument/ViewRatingRationaleReview?id=94031</t>
  </si>
  <si>
    <t>http://bcrisp.in///BLRHTML/HTMLDocument/ViewRatingRationaleReview?id=95658</t>
  </si>
  <si>
    <t>Malwi Ship Breaking Co.</t>
  </si>
  <si>
    <t>Shree Manglam Buildcon (I) Pvt. Ltd. (Formerly known as Shree Manglam Buildcon)</t>
  </si>
  <si>
    <t>Ecoren Energy India Pvt. Ltd.</t>
  </si>
  <si>
    <t>IFCI Ltd.</t>
  </si>
  <si>
    <t>Bhagyalaxmi Rolling Mill Pvt. Ltd.</t>
  </si>
  <si>
    <t>Sri Kauvery Medical Care (India) Ltd (Formerly known as Sri Kavery Medical Care (Trichy) Ltd.)</t>
  </si>
  <si>
    <t>Lloyds Metals and Energy Ltd</t>
  </si>
  <si>
    <t>Rawat Associates</t>
  </si>
  <si>
    <t>Raigarh Energy Generation Ltd.</t>
  </si>
  <si>
    <t>Swarnaa Techno Constructions Pvt. Ltd.</t>
  </si>
  <si>
    <t>Wildcraft India Ltd. (erstwhile Wildcraft India Pvt. Ltd.)</t>
  </si>
  <si>
    <t>Tridhaatu Renovators Private Limited</t>
  </si>
  <si>
    <t>R.K. Dall &amp; Food Products (Katni) Pvt. Ltd.</t>
  </si>
  <si>
    <t>Indiabulls Rural Finance Pvt. Ltd.</t>
  </si>
  <si>
    <t>Ganga Sagar Singh</t>
  </si>
  <si>
    <t>Saija Finance Pvt. Ltd.</t>
  </si>
  <si>
    <t>Premier Agri Foods Pvt. Ltd.</t>
  </si>
  <si>
    <t>P J B Engineers Pvt. Ltd.</t>
  </si>
  <si>
    <t>Ratnagiri Impex Pvt. Ltd.</t>
  </si>
  <si>
    <t>Thapar Institute of Engineering &amp; Technology</t>
  </si>
  <si>
    <t>Arora Aromatics Pvt. Ltd.</t>
  </si>
  <si>
    <t>NHB Ball &amp; Roller.Ltd</t>
  </si>
  <si>
    <t>Rudra Cottex Pvt. Ltd.</t>
  </si>
  <si>
    <t>Parekh Gadgets Pvt. Ltd.</t>
  </si>
  <si>
    <t>Vichi Agro Products Pvt. Ltd.</t>
  </si>
  <si>
    <t>B. M. Constrotech Pvt. Ltd.</t>
  </si>
  <si>
    <t>Ramanarayana Education Trust</t>
  </si>
  <si>
    <t>Metro Motors Pvt. Ltd.</t>
  </si>
  <si>
    <t>Maccaferri Environmental Solutions Private Limited</t>
  </si>
  <si>
    <t>KIOCL Ltd.</t>
  </si>
  <si>
    <t>Balaji Weft Pvt. Ltd.</t>
  </si>
  <si>
    <t>Bhagyalakshmi Spintex Private Limited</t>
  </si>
  <si>
    <t>DB Power Ltd</t>
  </si>
  <si>
    <t>Gayatri Weavers Pvt. Ltd.</t>
  </si>
  <si>
    <t>Niharika Threads Pvt. Ltd.</t>
  </si>
  <si>
    <t>Saroj Weavers Pvt. Ltd.</t>
  </si>
  <si>
    <t>Yash Exports (India) Private Limited</t>
  </si>
  <si>
    <t>Amitara Overseas Pvt. Ltd. (erstwhile Amitara Overseas Ltd )</t>
  </si>
  <si>
    <t>Yash Weavers Pvt. Ltd. (erstwhile Yash Weavers Ltd.)</t>
  </si>
  <si>
    <t>NLC Tamilnadu Power Ltd.</t>
  </si>
  <si>
    <t>RKC Infrabuilt (Mehsana-Himatnagar) Road Project Pvt. Ltd.</t>
  </si>
  <si>
    <t>RKC Infrabuilt (Tarapur-Vasad) Road Project Pvt. Ltd.</t>
  </si>
  <si>
    <t>Fouress Engineering (India) Pvt. Ltd. (erstwhile Fouress Engineering (India) Ltd)</t>
  </si>
  <si>
    <t>Greatship (India) Limited</t>
  </si>
  <si>
    <t>NVR Energy Pvt. Ltd.</t>
  </si>
  <si>
    <t>Dyna Glycols Pvt. Ltd.</t>
  </si>
  <si>
    <t>DD International Inc.</t>
  </si>
  <si>
    <t>Anil Neerukonda Educational Society</t>
  </si>
  <si>
    <t>Kejriwal Castings Ltd.</t>
  </si>
  <si>
    <t>Aneja Food Products</t>
  </si>
  <si>
    <t>Oxford Golf and Resorts Pvt. Ltd.</t>
  </si>
  <si>
    <t>Bansal Pathways (Betul-Chicholi) Pvt. Ltd.</t>
  </si>
  <si>
    <t>Udagiri Sugar &amp; Power Ltd.</t>
  </si>
  <si>
    <t>Bhatia Sons</t>
  </si>
  <si>
    <t>Venus Safety &amp; Health Pvt. Ltd.</t>
  </si>
  <si>
    <t>Pristine Infracon Pvt. Ltd.</t>
  </si>
  <si>
    <t>M/s. Manjeet Singh Bhatia</t>
  </si>
  <si>
    <t>OESPL Private Limited( Formerly Known as Okaya Energy Systems Pvt.Ltd.)</t>
  </si>
  <si>
    <t>Shri Madhopur Cement Pvt. Ltd.</t>
  </si>
  <si>
    <t>Pepsu Road Transport Corporation</t>
  </si>
  <si>
    <t>Advant IT Park Pvt. Ltd</t>
  </si>
  <si>
    <t>Sohan Coppertech Pvt. Ltd.</t>
  </si>
  <si>
    <t>Yashaswi Convention Center</t>
  </si>
  <si>
    <t>Shivalik Crop Sciences Pvt Ltd (erstwhile Shivalik Agro Chemicals)</t>
  </si>
  <si>
    <t>Karp Impex Limited</t>
  </si>
  <si>
    <t>Manappuram Finance Ltd.</t>
  </si>
  <si>
    <t>BWR A2 (CE)</t>
  </si>
  <si>
    <t>BWR AA + (CE)</t>
  </si>
  <si>
    <t>BWR AA (CE)</t>
  </si>
  <si>
    <t>BWR BBB (CE)</t>
  </si>
  <si>
    <t>BWR AA +</t>
  </si>
  <si>
    <t>BLR_LT</t>
  </si>
  <si>
    <t>BLR_ST</t>
  </si>
  <si>
    <t>Long Term Debt</t>
  </si>
  <si>
    <t>Long Term &amp; Short Term Debt</t>
  </si>
  <si>
    <t>http://bcrisp.in///BLRHTML/HTMLDocument/ViewRatingRationaleReview?id=86715</t>
  </si>
  <si>
    <t>http://bcrisp.in///BLRHTML/HTMLDocument/ViewRatingRationaleReview?id=86438</t>
  </si>
  <si>
    <t>http://bcrisp.in///BLRHTML/HTMLDocument/ViewRatingRationaleReview?id=86083</t>
  </si>
  <si>
    <t>https://www.brickworkratings.com/Admin/PressRelease/IFCI-4Oct2022  (1).pdf</t>
  </si>
  <si>
    <t>http://bcrisp.in///BLRHTML/HTMLDocument/ViewRatingRationaleReview?id=86804</t>
  </si>
  <si>
    <t>https://www.brickworkratings.com/Admin/PressRelease/SRI-KAUVERY-MEDICAL-CARE-6Oct2022.pdf</t>
  </si>
  <si>
    <t>http://bcrisp.in///BLRHTML/HTMLDocument/ViewRatingRationaleReview?id=87109</t>
  </si>
  <si>
    <t>http://bcrisp.in///BLRHTML/HTMLDocument/ViewRatingRationaleReview?id=86645</t>
  </si>
  <si>
    <t>http://bcrisp.in///BLRHTML/HTMLDocument/ViewRatingRationaleReview?id=87140</t>
  </si>
  <si>
    <t>http://bcrisp.in///BLRHTML/HTMLDocument/ViewRatingRationaleReview?id=87195</t>
  </si>
  <si>
    <t>https://www.brickworkratings.com/Admin/PressRelease/Y-Wildcraft-India-18Oct 2022.pdf</t>
  </si>
  <si>
    <t>https://www.brickworkratings.com/Admin/PressRelease/Tridhaatu-Renovators-19Oct2022  (1).pdf</t>
  </si>
  <si>
    <t>http://bcrisp.in///BLRHTML/HTMLDocument/ViewRatingRationaleReview?id=87113</t>
  </si>
  <si>
    <t>https://www.brickworkratings.com/Admin/PressRelease/Indiabulls-Rural-Finance-21Oct2022-1.pdf</t>
  </si>
  <si>
    <t>http://bcrisp.in///BLRHTML/HTMLDocument/ViewRatingRationaleReview?id=88703</t>
  </si>
  <si>
    <t>http://bcrisp.in///BLRHTML/HTMLDocument/ViewRatingRationaleReview?id=88609</t>
  </si>
  <si>
    <t>http://bcrisp.in///BLRHTML/HTMLDocument/ViewRatingRationaleReview?id=89034</t>
  </si>
  <si>
    <t>https://www.brickworkratings.com/Admin/PressRelease/Saija-Finance-2Nov2022 .pdf</t>
  </si>
  <si>
    <t>http://bcrisp.in///BLRHTML/HTMLDocument/ViewRatingRationaleReview?id=90486</t>
  </si>
  <si>
    <t>http://bcrisp.in///BLRHTML/HTMLDocument/ViewRatingRationaleReview?id=89825</t>
  </si>
  <si>
    <t>http://bcrisp.in///BLRHTML/HTMLDocument/ViewRatingRationaleReview?id=90035</t>
  </si>
  <si>
    <t>http://bcrisp.in///BLRHTML/HTMLDocument/ViewRatingRationaleReview?id=90341</t>
  </si>
  <si>
    <t>http://bcrisp.in///BLRHTML/HTMLDocument/ViewRatingRationaleReview?id=90408</t>
  </si>
  <si>
    <t>http://bcrisp.in///BLRHTML/HTMLDocument/ViewRatingRationaleReview?id=90914</t>
  </si>
  <si>
    <t>http://bcrisp.in///BLRHTML/HTMLDocument/ViewRatingRationaleReview?id=92001</t>
  </si>
  <si>
    <t>http://bcrisp.in///BLRHTML/HTMLDocument/ViewRatingRationaleReview?id=90865</t>
  </si>
  <si>
    <t>http://bcrisp.in///BLRHTML/HTMLDocument/ViewRatingRationaleReview?id=91831</t>
  </si>
  <si>
    <t>http://bcrisp.in///BLRHTML/HTMLDocument/ViewRatingRationaleReview?id=91931</t>
  </si>
  <si>
    <t>http://bcrisp.in///BLRHTML/HTMLDocument/ViewRatingRationaleReview?id=92401</t>
  </si>
  <si>
    <t>https://www.brickworkratings.com/Admin/PressRelease/KIOCL-18Nov2022.pdf</t>
  </si>
  <si>
    <t>http://bcrisp.in///BLRHTML/HTMLDocument/ViewRatingRationaleReview?id=92716</t>
  </si>
  <si>
    <t>https://www.brickworkratings.com/Admin/PressRelease/X-Balaji-Weft-22Nov2022 (1).pdf</t>
  </si>
  <si>
    <t>https://www.brickworkratings.com/Admin/PressRelease/Bhagyalakshmi-Spintex_Rationale.pdf</t>
  </si>
  <si>
    <t>http://bcrisp.in///BLRHTML/HTMLDocument/ViewRatingRationaleReview?id=92940</t>
  </si>
  <si>
    <t>https://www.brickworkratings.com/Admin/PressRelease/Gayatri-Weavers_Rationale.pdf</t>
  </si>
  <si>
    <t>https://www.brickworkratings.com/Admin/PressRelease/Niharika-Threads_Rationale.pdf</t>
  </si>
  <si>
    <t>https://www.brickworkratings.com/Admin/PressRelease/Saroja-Weavers_Rationale.pdf</t>
  </si>
  <si>
    <t>https://www.brickworkratings.com/Admin/PressRelease/RR- Yash -Exports-India- Pvt -Ltd-22nov2022.pdf</t>
  </si>
  <si>
    <t>https://www.brickworkratings.com/Admin/PressRelease/Amitara-Overseas-23Nov2022 (1).pdf</t>
  </si>
  <si>
    <t>https://www.brickworkratings.com/Admin/PressRelease/Yash-Weavers-23Nov2022.pdf</t>
  </si>
  <si>
    <t>http://bcrisp.in///BLRHTML/HTMLDocument/ViewRatingRationaleReview?id=93674</t>
  </si>
  <si>
    <t>http://bcrisp.in///BLRHTML/HTMLDocument/ViewRatingRationaleReview?id=93729</t>
  </si>
  <si>
    <t>https://www.brickworkratings.com/Admin/PressRelease/X-NLC-Tamilnadu-Power-30Nov2022 .pdf</t>
  </si>
  <si>
    <t>http://bcrisp.in///BLRHTML/HTMLDocument/ViewRatingRationaleReview?id=93713</t>
  </si>
  <si>
    <t>http://bcrisp.in///BLRHTML/HTMLDocument/ViewRatingRationaleReview?id=93714</t>
  </si>
  <si>
    <t>http://bcrisp.in///BLRHTML/HTMLDocument/ViewRatingRationaleReview?id=93966</t>
  </si>
  <si>
    <t>https://www.brickworkratings.com/Admin/PressRelease/Greatship-India-6Dec2022.pdf</t>
  </si>
  <si>
    <t>http://bcrisp.in///BLRHTML/HTMLDocument/ViewRatingRationaleReview?id=94100</t>
  </si>
  <si>
    <t>http://bcrisp.in///BLRHTML/HTMLDocument/ViewRatingRationaleReview?id=94560</t>
  </si>
  <si>
    <t>http://bcrisp.in///BLRHTML/HTMLDocument/ViewRatingRationaleReview?id=95328</t>
  </si>
  <si>
    <t>http://bcrisp.in///BLRHTML/HTMLDocument/ViewRatingRationaleReview?id=95340</t>
  </si>
  <si>
    <t>http://bcrisp.in///BLRHTML/HTMLDocument/ViewRatingRationaleReview?id=95707</t>
  </si>
  <si>
    <t>http://bcrisp.in///BLRHTML/HTMLDocument/ViewRatingRationaleReview?id=96002</t>
  </si>
  <si>
    <t>http://bcrisp.in///BLRHTML/HTMLDocument/ViewRatingRationaleReview?id=96576</t>
  </si>
  <si>
    <t>http://bcrisp.in///BLRHTML/HTMLDocument/ViewRatingRationaleReview?id=96187</t>
  </si>
  <si>
    <t>http://bcrisp.in///BLRHTML/HTMLDocument/ViewRatingRationaleReview?id=96368</t>
  </si>
  <si>
    <t>http://bcrisp.in///BLRHTML/HTMLDocument/ViewRatingRationaleReview?id=97172</t>
  </si>
  <si>
    <t>https://www.brickworkratings.com/Admin/PressRelease/Pristine-Infracon-29Dec2022  (1).pdf</t>
  </si>
  <si>
    <t>https://www.brickworkratings.com/Admin/PressRelease/X-Thapar-Institute-of-Engineering-Technology-29Dec2022.docx.pdf</t>
  </si>
  <si>
    <t>http://bcrisp.in///BLRHTML/HTMLDocument/ViewRatingRationaleINCNew?id=98293</t>
  </si>
  <si>
    <t>http://bcrisp.in///BLRHTML/HTMLDocument/ViewRatingRationaleReview?id=99083</t>
  </si>
  <si>
    <t>http://bcrisp.in///BLRHTML/HTMLDocument/ViewRatingRationaleReview?id=99394</t>
  </si>
  <si>
    <t>http://bcrisp.in///BLRHTML/HTMLDocument/ViewRatingRationaleReview?id=99295</t>
  </si>
  <si>
    <t>http://bcrisp.in///BLRHTML/HTMLDocument/ViewRatingRationaleReview?id=101599</t>
  </si>
  <si>
    <t>http://bcrisp.in///BLRHTML/HTMLDocument/ViewRatingRationaleReview?id=102222</t>
  </si>
  <si>
    <t>http://bcrisp.in///BLRHTML/HTMLDocument/ViewRatingRationaleReview?id=102856</t>
  </si>
  <si>
    <t>http://bcrisp.in///BLRHTML/HTMLDocument/ViewRatingRationaleINCNew?id=103628</t>
  </si>
  <si>
    <t>http://bcrisp.in///BLRHTML/HTMLDocument/ViewRatingRationaleReview?id=103608</t>
  </si>
  <si>
    <t>http://bcrisp.in///BLRHTML/HTMLDocument/ViewRatingRationaleReview?id=103777</t>
  </si>
  <si>
    <t>http://bcrisp.in///BLRHTML/HTMLDocument/ViewRatingRationaleReview?id=103973</t>
  </si>
  <si>
    <t>http://bcrisp.in///BLRHTML/HTMLDocument/ViewRatingRationaleReview?id=104258</t>
  </si>
  <si>
    <t>http://bcrisp.in///BLRHTML/HTMLDocument/ViewRatingRationaleReview?id=104770</t>
  </si>
  <si>
    <t>http://bcrisp.in///BLRHTML/HTMLDocument/ViewRatingRationaleReview?id=105058</t>
  </si>
  <si>
    <t>https://www.brickworkratings.com/Admin/PressRelease/Manappuram-Finance-28Mar2023.pdf</t>
  </si>
  <si>
    <t>INE039A09PT1, INE039A09PU9, INE039A08189</t>
  </si>
  <si>
    <t>INE039A09LC6, INE039A09LG7, INE039A09LK9, INE039A09LL7, INE039A09LM5, INE039A09MC4, INE039A09MD2, INE039A09MN1, INE039A09PR5, INE039A09LS2, INE039A09LT0, INE039A09LU8, INE039A09LV6, INE039A09LW4, INE039A09LX2, INE039A09LY0, INE039A09LZ7, INE039A09MA8, INE039A09MB6, INE039A09PE3, INE039A09PF0, INE039A09PI4, INE039A09PJ2, INE039A09PM6, INE039A09PN4, INE039A09PO2, INE039A09PP9, INE039A09NZ3, INE039A09OA4, INE039A09OG1, INE039A09OH9, INE039A09OU2, INE039A09OV0, INE039A09OW8, INE039A09OX6, INE039A07801, INE039A07819, INE039A07843, INE039A07850, INE039A09NL3, INE039A09NM1, INE039A09NP4, INE039A09NW0, INE039A09OM9, INE039A09PD5, INE039A09PH6, INE039A09PL8</t>
  </si>
  <si>
    <t>NA</t>
  </si>
  <si>
    <t>INE00VH07017</t>
  </si>
  <si>
    <t>INE06DK07016</t>
  </si>
  <si>
    <t>INE522D07552, INE522D07AI9, INE522D07AL3,INE522D07AO7,INE522D07AP4,INE522D07AU4,INE522D07AW0,INE522D07AY6,INE522D07AV2,INE522D07AX8,INE522D07AZ3,INE522D07BA4</t>
  </si>
  <si>
    <t>LT-7807
ST-4141</t>
  </si>
  <si>
    <t xml:space="preserve">Number of rating upgrades of more than &amp; equal to 3 notches </t>
  </si>
  <si>
    <t>Details of Securities as per SEBI Circular dated 13.11.2018 and 25.08.2022
 (Without INC Cases) as on 31.03.2023</t>
  </si>
  <si>
    <t>Details of Securities as per SEBI Circular dated 13.11.2018 and 25.08.2022 (Without INC Cases) as on 31.03.2023</t>
  </si>
  <si>
    <t>Details of Financial Instruments other than Securities as per SEBI Circular dated 13.11.2018 and 25.08.2022 (Without INC Cases) as on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</si>
</sst>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3" borderId="10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justify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23" xfId="0" applyBorder="1"/>
    <xf numFmtId="0" fontId="3" fillId="0" borderId="12" xfId="0" applyFont="1" applyBorder="1" applyAlignment="1">
      <alignment horizontal="center" vertical="center" wrapText="1"/>
    </xf>
    <xf numFmtId="0" fontId="4" fillId="0" borderId="13" xfId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1" fillId="0" borderId="0" xfId="0" applyFont="1"/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4" fillId="0" borderId="9" xfId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3" borderId="30" xfId="0" applyFont="1" applyFill="1" applyBorder="1" applyAlignment="1">
      <alignment horizontal="justify" vertical="center" wrapText="1"/>
    </xf>
    <xf numFmtId="0" fontId="5" fillId="3" borderId="31" xfId="0" applyFont="1" applyFill="1" applyBorder="1" applyAlignment="1">
      <alignment horizontal="justify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justify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3" xfId="1" applyBorder="1" applyAlignment="1">
      <alignment vertical="center"/>
    </xf>
    <xf numFmtId="0" fontId="4" fillId="0" borderId="9" xfId="1" quotePrefix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0" fontId="4" fillId="0" borderId="9" xfId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164" fontId="0" fillId="0" borderId="23" xfId="0" applyNumberFormat="1" applyBorder="1" applyAlignment="1">
      <alignment horizontal="center" vertical="center" wrapText="1"/>
    </xf>
    <xf numFmtId="0" fontId="4" fillId="0" borderId="28" xfId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workbookViewId="0">
      <selection activeCell="B5" sqref="B5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ht="15.75" customHeight="1" thickBot="1" x14ac:dyDescent="0.3">
      <c r="A1" s="17"/>
      <c r="B1" s="73"/>
      <c r="C1" s="74"/>
      <c r="D1" s="74"/>
      <c r="E1" s="74"/>
      <c r="F1" s="74"/>
      <c r="G1" s="74"/>
      <c r="H1" s="74"/>
      <c r="I1" s="74"/>
      <c r="J1" s="74"/>
      <c r="K1" s="74"/>
      <c r="L1" s="75"/>
    </row>
    <row r="2" spans="1:12" ht="30.75" customHeight="1" thickBot="1" x14ac:dyDescent="0.3">
      <c r="A2" s="76" t="s">
        <v>29</v>
      </c>
      <c r="B2" s="77"/>
      <c r="C2" s="78"/>
      <c r="D2" s="13"/>
      <c r="E2" s="13"/>
      <c r="F2" s="13"/>
      <c r="G2" s="13"/>
      <c r="H2" s="13"/>
      <c r="I2" s="13"/>
      <c r="J2" s="13"/>
      <c r="K2" s="13"/>
      <c r="L2" s="13"/>
    </row>
    <row r="3" spans="1:12" ht="66" customHeight="1" thickBot="1" x14ac:dyDescent="0.3">
      <c r="A3" s="79" t="s">
        <v>285</v>
      </c>
      <c r="B3" s="80"/>
      <c r="C3" s="81"/>
      <c r="D3" s="13"/>
      <c r="E3" s="13"/>
      <c r="F3" s="13"/>
      <c r="G3" s="13"/>
      <c r="H3" s="13"/>
      <c r="I3" s="13"/>
      <c r="J3" s="13"/>
      <c r="K3" s="13"/>
      <c r="L3" s="13"/>
    </row>
    <row r="4" spans="1:12" ht="60.75" customHeight="1" x14ac:dyDescent="0.25">
      <c r="A4" s="66" t="s">
        <v>14</v>
      </c>
      <c r="B4" s="67" t="s">
        <v>15</v>
      </c>
      <c r="C4" s="68" t="s">
        <v>13</v>
      </c>
      <c r="G4"/>
    </row>
    <row r="5" spans="1:12" ht="43.5" customHeight="1" x14ac:dyDescent="0.25">
      <c r="A5" s="18">
        <v>1</v>
      </c>
      <c r="B5" s="2" t="s">
        <v>73</v>
      </c>
      <c r="C5" s="19">
        <v>5</v>
      </c>
      <c r="G5"/>
    </row>
    <row r="6" spans="1:12" ht="43.5" customHeight="1" x14ac:dyDescent="0.25">
      <c r="A6" s="18">
        <v>2</v>
      </c>
      <c r="B6" s="2" t="s">
        <v>16</v>
      </c>
      <c r="C6" s="19">
        <v>0</v>
      </c>
      <c r="G6"/>
    </row>
    <row r="7" spans="1:12" ht="43.5" customHeight="1" x14ac:dyDescent="0.25">
      <c r="A7" s="18">
        <v>3</v>
      </c>
      <c r="B7" s="2" t="s">
        <v>95</v>
      </c>
      <c r="C7" s="19">
        <v>0</v>
      </c>
      <c r="G7"/>
    </row>
    <row r="8" spans="1:12" ht="43.5" customHeight="1" thickBot="1" x14ac:dyDescent="0.3">
      <c r="A8" s="20">
        <v>4</v>
      </c>
      <c r="B8" s="21" t="s">
        <v>96</v>
      </c>
      <c r="C8" s="69">
        <v>428</v>
      </c>
      <c r="G8"/>
    </row>
  </sheetData>
  <mergeCells count="3">
    <mergeCell ref="B1:L1"/>
    <mergeCell ref="A2:C2"/>
    <mergeCell ref="A3:C3"/>
  </mergeCells>
  <hyperlinks>
    <hyperlink ref="C5" location="Description!B4" display="Description!B4" xr:uid="{00000000-0004-0000-0000-000000000000}"/>
    <hyperlink ref="C6" location="Description!B8" display="Description!B8" xr:uid="{00000000-0004-0000-0000-000001000000}"/>
    <hyperlink ref="C7" location="Description!B10" display="Description!B10" xr:uid="{00000000-0004-0000-0000-000002000000}"/>
    <hyperlink ref="C8" location="Description!A19" display="Description!A19" xr:uid="{AD47AFD1-BCD8-4E54-81D9-A80DFB1DF64A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zoomScale="85" zoomScaleNormal="85" workbookViewId="0">
      <selection activeCell="C5" sqref="C5"/>
    </sheetView>
  </sheetViews>
  <sheetFormatPr defaultRowHeight="15" x14ac:dyDescent="0.25"/>
  <cols>
    <col min="1" max="1" width="3.5703125" style="1" customWidth="1"/>
    <col min="2" max="2" width="14.42578125" style="29" customWidth="1"/>
    <col min="3" max="3" width="45.140625" bestFit="1" customWidth="1"/>
    <col min="4" max="4" width="20.28515625" customWidth="1"/>
    <col min="5" max="5" width="16.42578125" customWidth="1"/>
    <col min="6" max="6" width="12.5703125" style="48" customWidth="1"/>
    <col min="7" max="8" width="14.7109375" customWidth="1"/>
    <col min="9" max="9" width="15.7109375" bestFit="1" customWidth="1"/>
    <col min="10" max="10" width="20.140625" customWidth="1"/>
    <col min="11" max="11" width="18.5703125" customWidth="1"/>
  </cols>
  <sheetData>
    <row r="1" spans="1:11" x14ac:dyDescent="0.25">
      <c r="B1" s="82" t="s">
        <v>29</v>
      </c>
      <c r="C1" s="82"/>
      <c r="D1" s="82"/>
      <c r="E1" s="82"/>
      <c r="F1" s="82"/>
      <c r="G1" s="82"/>
      <c r="H1" s="82"/>
      <c r="I1" s="82"/>
      <c r="J1" s="82"/>
      <c r="K1" s="82"/>
    </row>
    <row r="2" spans="1:11" ht="15.75" thickBot="1" x14ac:dyDescent="0.3">
      <c r="B2" s="83" t="s">
        <v>286</v>
      </c>
      <c r="C2" s="83"/>
      <c r="D2" s="83"/>
      <c r="E2" s="83"/>
      <c r="F2" s="83"/>
      <c r="G2" s="83"/>
      <c r="H2" s="83"/>
      <c r="I2" s="83"/>
      <c r="J2" s="83"/>
      <c r="K2" s="83"/>
    </row>
    <row r="3" spans="1:11" ht="15.95" customHeight="1" x14ac:dyDescent="0.25">
      <c r="A3" s="28">
        <v>1</v>
      </c>
      <c r="B3" s="86" t="s">
        <v>73</v>
      </c>
      <c r="C3" s="87"/>
      <c r="D3" s="87"/>
      <c r="E3" s="87"/>
      <c r="F3" s="87"/>
      <c r="G3" s="87"/>
      <c r="H3" s="87"/>
      <c r="I3" s="87"/>
      <c r="J3" s="87"/>
      <c r="K3" s="88"/>
    </row>
    <row r="4" spans="1:11" s="5" customFormat="1" ht="45" customHeight="1" x14ac:dyDescent="0.25">
      <c r="A4" s="4"/>
      <c r="B4" s="15" t="s">
        <v>17</v>
      </c>
      <c r="C4" s="14" t="s">
        <v>1</v>
      </c>
      <c r="D4" s="14" t="s">
        <v>18</v>
      </c>
      <c r="E4" s="14" t="s">
        <v>22</v>
      </c>
      <c r="F4" s="46" t="s">
        <v>23</v>
      </c>
      <c r="G4" s="14" t="s">
        <v>3</v>
      </c>
      <c r="H4" s="14" t="s">
        <v>74</v>
      </c>
      <c r="I4" s="14" t="s">
        <v>24</v>
      </c>
      <c r="J4" s="14" t="s">
        <v>26</v>
      </c>
      <c r="K4" s="16" t="s">
        <v>27</v>
      </c>
    </row>
    <row r="5" spans="1:11" s="5" customFormat="1" ht="90.75" customHeight="1" x14ac:dyDescent="0.25">
      <c r="A5" s="4"/>
      <c r="B5" s="63">
        <v>1</v>
      </c>
      <c r="C5" s="14" t="s">
        <v>97</v>
      </c>
      <c r="D5" s="14" t="s">
        <v>99</v>
      </c>
      <c r="E5" s="14" t="s">
        <v>101</v>
      </c>
      <c r="F5" s="46">
        <v>44837</v>
      </c>
      <c r="G5" s="14" t="s">
        <v>102</v>
      </c>
      <c r="H5" s="46">
        <v>44750</v>
      </c>
      <c r="I5" s="14" t="s">
        <v>32</v>
      </c>
      <c r="J5" s="14" t="s">
        <v>104</v>
      </c>
      <c r="K5" s="64" t="s">
        <v>109</v>
      </c>
    </row>
    <row r="6" spans="1:11" s="5" customFormat="1" ht="30.75" customHeight="1" x14ac:dyDescent="0.25">
      <c r="A6" s="4"/>
      <c r="B6" s="63">
        <v>2</v>
      </c>
      <c r="C6" s="14" t="s">
        <v>97</v>
      </c>
      <c r="D6" s="14" t="s">
        <v>49</v>
      </c>
      <c r="E6" s="14" t="s">
        <v>43</v>
      </c>
      <c r="F6" s="46">
        <v>44837</v>
      </c>
      <c r="G6" s="14" t="s">
        <v>103</v>
      </c>
      <c r="H6" s="46">
        <v>44617</v>
      </c>
      <c r="I6" s="14" t="s">
        <v>32</v>
      </c>
      <c r="J6" s="14" t="s">
        <v>105</v>
      </c>
      <c r="K6" s="64" t="s">
        <v>109</v>
      </c>
    </row>
    <row r="7" spans="1:11" s="5" customFormat="1" ht="30.75" customHeight="1" x14ac:dyDescent="0.25">
      <c r="A7" s="4"/>
      <c r="B7" s="49">
        <v>3</v>
      </c>
      <c r="C7" s="70" t="s">
        <v>97</v>
      </c>
      <c r="D7" s="70" t="s">
        <v>100</v>
      </c>
      <c r="E7" s="70" t="s">
        <v>43</v>
      </c>
      <c r="F7" s="71">
        <v>44837</v>
      </c>
      <c r="G7" s="70" t="s">
        <v>41</v>
      </c>
      <c r="H7" s="71">
        <v>44617</v>
      </c>
      <c r="I7" s="70" t="s">
        <v>32</v>
      </c>
      <c r="J7" s="70" t="s">
        <v>106</v>
      </c>
      <c r="K7" s="72" t="s">
        <v>109</v>
      </c>
    </row>
    <row r="8" spans="1:11" s="5" customFormat="1" ht="30.75" customHeight="1" x14ac:dyDescent="0.25">
      <c r="A8" s="4"/>
      <c r="B8" s="49">
        <v>4</v>
      </c>
      <c r="C8" s="70" t="s">
        <v>97</v>
      </c>
      <c r="D8" s="70" t="s">
        <v>49</v>
      </c>
      <c r="E8" s="70" t="s">
        <v>43</v>
      </c>
      <c r="F8" s="71">
        <v>44837</v>
      </c>
      <c r="G8" s="70" t="s">
        <v>41</v>
      </c>
      <c r="H8" s="71">
        <v>44617</v>
      </c>
      <c r="I8" s="70" t="s">
        <v>32</v>
      </c>
      <c r="J8" s="70" t="s">
        <v>107</v>
      </c>
      <c r="K8" s="72" t="s">
        <v>109</v>
      </c>
    </row>
    <row r="9" spans="1:11" ht="48.75" customHeight="1" thickBot="1" x14ac:dyDescent="0.3">
      <c r="A9" s="6"/>
      <c r="B9" s="61">
        <v>5</v>
      </c>
      <c r="C9" s="35" t="s">
        <v>98</v>
      </c>
      <c r="D9" s="35" t="s">
        <v>49</v>
      </c>
      <c r="E9" s="35" t="s">
        <v>41</v>
      </c>
      <c r="F9" s="62">
        <v>44841</v>
      </c>
      <c r="G9" s="35" t="s">
        <v>39</v>
      </c>
      <c r="H9" s="60">
        <v>44424</v>
      </c>
      <c r="I9" s="35" t="s">
        <v>32</v>
      </c>
      <c r="J9" s="35" t="s">
        <v>108</v>
      </c>
      <c r="K9" s="36" t="s">
        <v>110</v>
      </c>
    </row>
    <row r="10" spans="1:11" ht="15.75" thickBot="1" x14ac:dyDescent="0.3"/>
    <row r="11" spans="1:11" x14ac:dyDescent="0.25">
      <c r="A11" s="30">
        <v>2</v>
      </c>
      <c r="B11" s="89" t="s">
        <v>16</v>
      </c>
      <c r="C11" s="90"/>
      <c r="D11" s="90"/>
      <c r="E11" s="90"/>
      <c r="F11" s="90"/>
      <c r="G11" s="90"/>
      <c r="H11" s="90"/>
      <c r="I11" s="90"/>
      <c r="J11" s="90"/>
      <c r="K11" s="91"/>
    </row>
    <row r="12" spans="1:11" s="5" customFormat="1" ht="45" customHeight="1" x14ac:dyDescent="0.25">
      <c r="A12" s="4"/>
      <c r="B12" s="15" t="s">
        <v>17</v>
      </c>
      <c r="C12" s="14" t="s">
        <v>1</v>
      </c>
      <c r="D12" s="14" t="s">
        <v>18</v>
      </c>
      <c r="E12" s="14" t="s">
        <v>22</v>
      </c>
      <c r="F12" s="46" t="s">
        <v>23</v>
      </c>
      <c r="G12" s="14" t="s">
        <v>3</v>
      </c>
      <c r="H12" s="14" t="s">
        <v>74</v>
      </c>
      <c r="I12" s="14" t="s">
        <v>24</v>
      </c>
      <c r="J12" s="14" t="s">
        <v>26</v>
      </c>
      <c r="K12" s="16" t="s">
        <v>27</v>
      </c>
    </row>
    <row r="13" spans="1:11" ht="15" customHeight="1" thickBot="1" x14ac:dyDescent="0.3">
      <c r="A13" s="6"/>
      <c r="B13" s="34" t="s">
        <v>69</v>
      </c>
      <c r="C13" s="35" t="s">
        <v>69</v>
      </c>
      <c r="D13" s="35" t="s">
        <v>69</v>
      </c>
      <c r="E13" s="35" t="s">
        <v>69</v>
      </c>
      <c r="F13" s="60" t="s">
        <v>69</v>
      </c>
      <c r="G13" s="35" t="s">
        <v>69</v>
      </c>
      <c r="H13" s="35" t="s">
        <v>69</v>
      </c>
      <c r="I13" s="35" t="s">
        <v>69</v>
      </c>
      <c r="J13" s="35" t="s">
        <v>69</v>
      </c>
      <c r="K13" s="36" t="s">
        <v>69</v>
      </c>
    </row>
    <row r="14" spans="1:11" ht="15.75" thickBot="1" x14ac:dyDescent="0.3"/>
    <row r="15" spans="1:11" ht="14.45" customHeight="1" x14ac:dyDescent="0.25">
      <c r="A15" s="28">
        <v>3</v>
      </c>
      <c r="B15" s="92" t="s">
        <v>284</v>
      </c>
      <c r="C15" s="93"/>
      <c r="D15" s="93"/>
      <c r="E15" s="93"/>
      <c r="F15" s="93"/>
      <c r="G15" s="93"/>
      <c r="H15" s="93"/>
      <c r="I15" s="93"/>
      <c r="J15" s="93"/>
      <c r="K15" s="94"/>
    </row>
    <row r="16" spans="1:11" s="5" customFormat="1" ht="45" customHeight="1" x14ac:dyDescent="0.25">
      <c r="A16" s="4"/>
      <c r="B16" s="38" t="s">
        <v>17</v>
      </c>
      <c r="C16" s="14" t="s">
        <v>1</v>
      </c>
      <c r="D16" s="14" t="s">
        <v>18</v>
      </c>
      <c r="E16" s="14" t="s">
        <v>22</v>
      </c>
      <c r="F16" s="46" t="s">
        <v>23</v>
      </c>
      <c r="G16" s="14" t="s">
        <v>3</v>
      </c>
      <c r="H16" s="14" t="s">
        <v>74</v>
      </c>
      <c r="I16" s="14" t="s">
        <v>24</v>
      </c>
      <c r="J16" s="14" t="s">
        <v>26</v>
      </c>
      <c r="K16" s="16" t="s">
        <v>27</v>
      </c>
    </row>
    <row r="17" spans="1:11" ht="15" customHeight="1" thickBot="1" x14ac:dyDescent="0.3">
      <c r="B17" s="34" t="s">
        <v>69</v>
      </c>
      <c r="C17" s="35" t="s">
        <v>69</v>
      </c>
      <c r="D17" s="35" t="s">
        <v>69</v>
      </c>
      <c r="E17" s="35" t="s">
        <v>69</v>
      </c>
      <c r="F17" s="60" t="s">
        <v>69</v>
      </c>
      <c r="G17" s="35" t="s">
        <v>69</v>
      </c>
      <c r="H17" s="35" t="s">
        <v>69</v>
      </c>
      <c r="I17" s="35" t="s">
        <v>69</v>
      </c>
      <c r="J17" s="35" t="s">
        <v>69</v>
      </c>
      <c r="K17" s="36" t="s">
        <v>69</v>
      </c>
    </row>
    <row r="18" spans="1:11" ht="15.75" thickBot="1" x14ac:dyDescent="0.3"/>
    <row r="19" spans="1:11" ht="15.75" thickBot="1" x14ac:dyDescent="0.3">
      <c r="A19" s="28">
        <v>4</v>
      </c>
      <c r="B19" s="95" t="s">
        <v>96</v>
      </c>
      <c r="C19" s="96"/>
      <c r="D19" s="97"/>
    </row>
    <row r="20" spans="1:11" ht="59.1" customHeight="1" x14ac:dyDescent="0.25">
      <c r="B20" s="7" t="s">
        <v>2</v>
      </c>
      <c r="C20" s="8" t="s">
        <v>19</v>
      </c>
      <c r="D20" s="9" t="s">
        <v>20</v>
      </c>
    </row>
    <row r="21" spans="1:11" ht="19.5" customHeight="1" x14ac:dyDescent="0.25">
      <c r="B21" s="84" t="s">
        <v>29</v>
      </c>
      <c r="C21" s="59" t="s">
        <v>33</v>
      </c>
      <c r="D21" s="9">
        <v>427</v>
      </c>
    </row>
    <row r="22" spans="1:11" ht="14.45" customHeight="1" x14ac:dyDescent="0.25">
      <c r="B22" s="84"/>
      <c r="C22" s="10" t="s">
        <v>6</v>
      </c>
      <c r="D22" s="11">
        <v>28</v>
      </c>
    </row>
    <row r="23" spans="1:11" x14ac:dyDescent="0.25">
      <c r="B23" s="84"/>
      <c r="C23" s="10" t="s">
        <v>7</v>
      </c>
      <c r="D23" s="11">
        <v>127</v>
      </c>
    </row>
    <row r="24" spans="1:11" x14ac:dyDescent="0.25">
      <c r="B24" s="84"/>
      <c r="C24" s="10" t="s">
        <v>8</v>
      </c>
      <c r="D24" s="11">
        <v>65</v>
      </c>
    </row>
    <row r="25" spans="1:11" x14ac:dyDescent="0.25">
      <c r="B25" s="84"/>
      <c r="C25" s="10" t="s">
        <v>9</v>
      </c>
      <c r="D25" s="11">
        <v>40</v>
      </c>
    </row>
    <row r="26" spans="1:11" x14ac:dyDescent="0.25">
      <c r="B26" s="84"/>
      <c r="C26" s="10" t="s">
        <v>10</v>
      </c>
      <c r="D26" s="11">
        <v>16</v>
      </c>
    </row>
    <row r="27" spans="1:11" x14ac:dyDescent="0.25">
      <c r="B27" s="84"/>
      <c r="C27" s="10" t="s">
        <v>11</v>
      </c>
      <c r="D27" s="11">
        <v>20</v>
      </c>
    </row>
    <row r="28" spans="1:11" x14ac:dyDescent="0.25">
      <c r="B28" s="84"/>
      <c r="C28" s="10" t="s">
        <v>12</v>
      </c>
      <c r="D28" s="11">
        <v>6</v>
      </c>
    </row>
    <row r="29" spans="1:11" ht="15.75" thickBot="1" x14ac:dyDescent="0.3">
      <c r="B29" s="84"/>
      <c r="C29" s="12" t="s">
        <v>5</v>
      </c>
      <c r="D29" s="31">
        <v>125</v>
      </c>
    </row>
    <row r="30" spans="1:11" x14ac:dyDescent="0.25">
      <c r="B30" s="84"/>
      <c r="C30" s="59" t="s">
        <v>36</v>
      </c>
      <c r="D30" s="9">
        <v>1</v>
      </c>
    </row>
    <row r="31" spans="1:11" ht="14.45" customHeight="1" thickBot="1" x14ac:dyDescent="0.3">
      <c r="B31" s="85"/>
      <c r="C31" s="12" t="s">
        <v>56</v>
      </c>
      <c r="D31" s="31">
        <v>1</v>
      </c>
    </row>
  </sheetData>
  <mergeCells count="7">
    <mergeCell ref="B1:K1"/>
    <mergeCell ref="B2:K2"/>
    <mergeCell ref="B21:B31"/>
    <mergeCell ref="B3:K3"/>
    <mergeCell ref="B11:K11"/>
    <mergeCell ref="B15:K15"/>
    <mergeCell ref="B19:D1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>
      <selection activeCell="C5" sqref="C5"/>
    </sheetView>
  </sheetViews>
  <sheetFormatPr defaultRowHeight="15" x14ac:dyDescent="0.25"/>
  <cols>
    <col min="1" max="1" width="13.85546875" style="41" bestFit="1" customWidth="1"/>
    <col min="2" max="2" width="31.5703125" customWidth="1"/>
    <col min="3" max="3" width="19.5703125" customWidth="1"/>
    <col min="4" max="5" width="12.5703125" customWidth="1"/>
    <col min="6" max="6" width="13.5703125" bestFit="1" customWidth="1"/>
    <col min="7" max="7" width="20.42578125" customWidth="1"/>
    <col min="8" max="9" width="12.5703125" customWidth="1"/>
    <col min="10" max="10" width="41" customWidth="1"/>
  </cols>
  <sheetData>
    <row r="1" spans="1:10" x14ac:dyDescent="0.25">
      <c r="A1" s="82" t="s">
        <v>29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x14ac:dyDescent="0.25">
      <c r="A2" s="98" t="s">
        <v>286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s="25" customFormat="1" ht="42.75" x14ac:dyDescent="0.25">
      <c r="A3" s="40" t="s">
        <v>0</v>
      </c>
      <c r="B3" s="26" t="s">
        <v>1</v>
      </c>
      <c r="C3" s="26" t="s">
        <v>2</v>
      </c>
      <c r="D3" s="27" t="s">
        <v>28</v>
      </c>
      <c r="E3" s="27" t="s">
        <v>3</v>
      </c>
      <c r="F3" s="26" t="s">
        <v>24</v>
      </c>
      <c r="G3" s="26" t="s">
        <v>72</v>
      </c>
      <c r="H3" s="26" t="s">
        <v>4</v>
      </c>
      <c r="I3" s="26" t="s">
        <v>74</v>
      </c>
      <c r="J3" s="37" t="s">
        <v>27</v>
      </c>
    </row>
    <row r="4" spans="1:10" x14ac:dyDescent="0.25">
      <c r="A4" s="32" t="s">
        <v>104</v>
      </c>
      <c r="B4" s="32" t="s">
        <v>97</v>
      </c>
      <c r="C4" s="32" t="s">
        <v>68</v>
      </c>
      <c r="D4" s="32" t="s">
        <v>101</v>
      </c>
      <c r="E4" s="32" t="s">
        <v>102</v>
      </c>
      <c r="F4" s="32" t="s">
        <v>32</v>
      </c>
      <c r="G4" s="32" t="s">
        <v>99</v>
      </c>
      <c r="H4" s="33">
        <v>44837</v>
      </c>
      <c r="I4" s="33">
        <v>44750</v>
      </c>
      <c r="J4" s="32" t="s">
        <v>109</v>
      </c>
    </row>
    <row r="5" spans="1:10" x14ac:dyDescent="0.25">
      <c r="A5" s="32" t="s">
        <v>105</v>
      </c>
      <c r="B5" s="32" t="s">
        <v>97</v>
      </c>
      <c r="C5" s="32" t="s">
        <v>68</v>
      </c>
      <c r="D5" s="32" t="s">
        <v>43</v>
      </c>
      <c r="E5" s="32" t="s">
        <v>103</v>
      </c>
      <c r="F5" s="32" t="s">
        <v>32</v>
      </c>
      <c r="G5" s="32" t="s">
        <v>49</v>
      </c>
      <c r="H5" s="33">
        <v>44837</v>
      </c>
      <c r="I5" s="33">
        <v>44617</v>
      </c>
      <c r="J5" s="32" t="s">
        <v>109</v>
      </c>
    </row>
    <row r="6" spans="1:10" x14ac:dyDescent="0.25">
      <c r="A6" s="32" t="s">
        <v>106</v>
      </c>
      <c r="B6" s="32" t="s">
        <v>97</v>
      </c>
      <c r="C6" s="32" t="s">
        <v>68</v>
      </c>
      <c r="D6" s="32" t="s">
        <v>43</v>
      </c>
      <c r="E6" s="32" t="s">
        <v>41</v>
      </c>
      <c r="F6" s="32" t="s">
        <v>32</v>
      </c>
      <c r="G6" s="32" t="s">
        <v>100</v>
      </c>
      <c r="H6" s="33">
        <v>44837</v>
      </c>
      <c r="I6" s="33">
        <v>44617</v>
      </c>
      <c r="J6" s="32" t="s">
        <v>109</v>
      </c>
    </row>
    <row r="7" spans="1:10" x14ac:dyDescent="0.25">
      <c r="A7" s="32" t="s">
        <v>107</v>
      </c>
      <c r="B7" s="32" t="s">
        <v>97</v>
      </c>
      <c r="C7" s="32" t="s">
        <v>68</v>
      </c>
      <c r="D7" s="32" t="s">
        <v>43</v>
      </c>
      <c r="E7" s="32" t="s">
        <v>41</v>
      </c>
      <c r="F7" s="32" t="s">
        <v>32</v>
      </c>
      <c r="G7" s="32" t="s">
        <v>49</v>
      </c>
      <c r="H7" s="33">
        <v>44837</v>
      </c>
      <c r="I7" s="33">
        <v>44617</v>
      </c>
      <c r="J7" s="32" t="s">
        <v>109</v>
      </c>
    </row>
    <row r="8" spans="1:10" x14ac:dyDescent="0.25">
      <c r="A8" s="32" t="s">
        <v>277</v>
      </c>
      <c r="B8" s="32" t="s">
        <v>131</v>
      </c>
      <c r="C8" s="32" t="s">
        <v>68</v>
      </c>
      <c r="D8" s="32" t="s">
        <v>41</v>
      </c>
      <c r="E8" s="32" t="s">
        <v>40</v>
      </c>
      <c r="F8" s="32" t="s">
        <v>32</v>
      </c>
      <c r="G8" s="32" t="s">
        <v>201</v>
      </c>
      <c r="H8" s="33">
        <v>44838</v>
      </c>
      <c r="I8" s="33">
        <v>44432</v>
      </c>
      <c r="J8" s="32" t="s">
        <v>206</v>
      </c>
    </row>
    <row r="9" spans="1:10" x14ac:dyDescent="0.25">
      <c r="A9" s="32" t="s">
        <v>278</v>
      </c>
      <c r="B9" s="32" t="s">
        <v>131</v>
      </c>
      <c r="C9" s="32" t="s">
        <v>68</v>
      </c>
      <c r="D9" s="32" t="s">
        <v>41</v>
      </c>
      <c r="E9" s="32" t="s">
        <v>40</v>
      </c>
      <c r="F9" s="32" t="s">
        <v>32</v>
      </c>
      <c r="G9" s="32" t="s">
        <v>202</v>
      </c>
      <c r="H9" s="33">
        <v>44838</v>
      </c>
      <c r="I9" s="33">
        <v>44432</v>
      </c>
      <c r="J9" s="32" t="s">
        <v>206</v>
      </c>
    </row>
    <row r="10" spans="1:10" x14ac:dyDescent="0.25">
      <c r="A10" s="32" t="s">
        <v>279</v>
      </c>
      <c r="B10" s="32" t="s">
        <v>131</v>
      </c>
      <c r="C10" s="32" t="s">
        <v>68</v>
      </c>
      <c r="D10" s="32" t="s">
        <v>41</v>
      </c>
      <c r="E10" s="32" t="s">
        <v>40</v>
      </c>
      <c r="F10" s="32" t="s">
        <v>32</v>
      </c>
      <c r="G10" s="32" t="s">
        <v>49</v>
      </c>
      <c r="H10" s="33">
        <v>44838</v>
      </c>
      <c r="I10" s="33">
        <v>44432</v>
      </c>
      <c r="J10" s="32" t="s">
        <v>206</v>
      </c>
    </row>
    <row r="11" spans="1:10" x14ac:dyDescent="0.25">
      <c r="A11" s="32" t="s">
        <v>108</v>
      </c>
      <c r="B11" s="32" t="s">
        <v>98</v>
      </c>
      <c r="C11" s="32" t="s">
        <v>68</v>
      </c>
      <c r="D11" s="32" t="s">
        <v>41</v>
      </c>
      <c r="E11" s="32" t="s">
        <v>39</v>
      </c>
      <c r="F11" s="32" t="s">
        <v>32</v>
      </c>
      <c r="G11" s="32" t="s">
        <v>49</v>
      </c>
      <c r="H11" s="33">
        <v>44841</v>
      </c>
      <c r="I11" s="33">
        <v>44424</v>
      </c>
      <c r="J11" s="32" t="s">
        <v>110</v>
      </c>
    </row>
    <row r="12" spans="1:10" x14ac:dyDescent="0.25">
      <c r="A12" s="32" t="s">
        <v>280</v>
      </c>
      <c r="B12" s="32" t="s">
        <v>139</v>
      </c>
      <c r="C12" s="32" t="s">
        <v>68</v>
      </c>
      <c r="D12" s="32" t="s">
        <v>34</v>
      </c>
      <c r="E12" s="32" t="s">
        <v>41</v>
      </c>
      <c r="F12" s="32" t="s">
        <v>32</v>
      </c>
      <c r="G12" s="32" t="s">
        <v>49</v>
      </c>
      <c r="H12" s="33">
        <v>44853</v>
      </c>
      <c r="I12" s="33">
        <v>44461</v>
      </c>
      <c r="J12" s="32" t="s">
        <v>214</v>
      </c>
    </row>
    <row r="13" spans="1:10" ht="18.75" customHeight="1" x14ac:dyDescent="0.25">
      <c r="A13" s="32" t="s">
        <v>281</v>
      </c>
      <c r="B13" s="32" t="s">
        <v>141</v>
      </c>
      <c r="C13" s="32" t="s">
        <v>68</v>
      </c>
      <c r="D13" s="32" t="s">
        <v>44</v>
      </c>
      <c r="E13" s="32" t="s">
        <v>58</v>
      </c>
      <c r="F13" s="32" t="s">
        <v>32</v>
      </c>
      <c r="G13" s="32" t="s">
        <v>49</v>
      </c>
      <c r="H13" s="33">
        <v>44855</v>
      </c>
      <c r="I13" s="33">
        <v>44722</v>
      </c>
      <c r="J13" s="32" t="s">
        <v>216</v>
      </c>
    </row>
    <row r="14" spans="1:10" x14ac:dyDescent="0.25">
      <c r="A14" s="99" t="s">
        <v>282</v>
      </c>
      <c r="B14" s="32" t="s">
        <v>193</v>
      </c>
      <c r="C14" s="32" t="s">
        <v>68</v>
      </c>
      <c r="D14" s="32" t="s">
        <v>62</v>
      </c>
      <c r="E14" s="32" t="s">
        <v>198</v>
      </c>
      <c r="F14" s="32" t="s">
        <v>32</v>
      </c>
      <c r="G14" s="32" t="s">
        <v>49</v>
      </c>
      <c r="H14" s="33">
        <v>45013</v>
      </c>
      <c r="I14" s="33">
        <v>44630</v>
      </c>
      <c r="J14" s="32" t="s">
        <v>276</v>
      </c>
    </row>
    <row r="15" spans="1:10" x14ac:dyDescent="0.25">
      <c r="A15" s="99"/>
      <c r="B15" s="32" t="s">
        <v>193</v>
      </c>
      <c r="C15" s="32" t="s">
        <v>68</v>
      </c>
      <c r="D15" s="32" t="s">
        <v>62</v>
      </c>
      <c r="E15" s="32" t="s">
        <v>198</v>
      </c>
      <c r="F15" s="32" t="s">
        <v>32</v>
      </c>
      <c r="G15" s="32" t="s">
        <v>49</v>
      </c>
      <c r="H15" s="33">
        <v>45013</v>
      </c>
      <c r="I15" s="33">
        <v>44630</v>
      </c>
      <c r="J15" s="32" t="s">
        <v>276</v>
      </c>
    </row>
  </sheetData>
  <mergeCells count="3">
    <mergeCell ref="A1:J1"/>
    <mergeCell ref="A2:J2"/>
    <mergeCell ref="A14:A1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8"/>
  <sheetViews>
    <sheetView workbookViewId="0">
      <selection activeCell="D6" sqref="D6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  <col min="5" max="6" width="8.7109375" customWidth="1"/>
    <col min="7" max="7" width="11.7109375" customWidth="1"/>
    <col min="8" max="8" width="16" style="3" customWidth="1"/>
    <col min="9" max="9" width="12.7109375" bestFit="1" customWidth="1"/>
    <col min="10" max="10" width="12.85546875" customWidth="1"/>
    <col min="11" max="11" width="16.7109375" customWidth="1"/>
    <col min="12" max="12" width="13.42578125" customWidth="1"/>
    <col min="13" max="13" width="19.140625" customWidth="1"/>
  </cols>
  <sheetData>
    <row r="1" spans="1:13" ht="15.75" customHeight="1" thickBot="1" x14ac:dyDescent="0.3">
      <c r="A1" s="17"/>
      <c r="B1" s="73"/>
      <c r="C1" s="73"/>
      <c r="D1" s="74"/>
      <c r="E1" s="74"/>
      <c r="F1" s="74"/>
      <c r="G1" s="74"/>
      <c r="H1" s="74"/>
      <c r="I1" s="74"/>
      <c r="J1" s="74"/>
      <c r="K1" s="74"/>
      <c r="L1" s="74"/>
      <c r="M1" s="75"/>
    </row>
    <row r="2" spans="1:13" ht="30.75" customHeight="1" x14ac:dyDescent="0.25">
      <c r="A2" s="100" t="s">
        <v>29</v>
      </c>
      <c r="B2" s="101"/>
      <c r="C2" s="101"/>
      <c r="D2" s="102"/>
      <c r="E2" s="13"/>
      <c r="F2" s="13"/>
      <c r="G2" s="13"/>
      <c r="H2" s="13"/>
      <c r="I2" s="13"/>
      <c r="J2" s="13"/>
      <c r="K2" s="13"/>
      <c r="L2" s="13"/>
      <c r="M2" s="13"/>
    </row>
    <row r="3" spans="1:13" ht="67.5" customHeight="1" x14ac:dyDescent="0.25">
      <c r="A3" s="103" t="s">
        <v>287</v>
      </c>
      <c r="B3" s="104"/>
      <c r="C3" s="104"/>
      <c r="D3" s="105"/>
      <c r="E3" s="13"/>
      <c r="F3" s="13"/>
      <c r="G3" s="13"/>
      <c r="H3" s="13"/>
      <c r="I3" s="13"/>
      <c r="J3" s="13"/>
      <c r="K3" s="13"/>
      <c r="L3" s="13"/>
      <c r="M3" s="13"/>
    </row>
    <row r="4" spans="1:13" ht="60.75" customHeight="1" x14ac:dyDescent="0.25">
      <c r="A4" s="22" t="s">
        <v>14</v>
      </c>
      <c r="B4" s="23" t="s">
        <v>15</v>
      </c>
      <c r="C4" s="23" t="s">
        <v>21</v>
      </c>
      <c r="D4" s="24" t="s">
        <v>13</v>
      </c>
      <c r="H4"/>
    </row>
    <row r="5" spans="1:13" ht="50.25" customHeight="1" x14ac:dyDescent="0.25">
      <c r="A5" s="18">
        <v>1</v>
      </c>
      <c r="B5" s="2" t="s">
        <v>73</v>
      </c>
      <c r="C5" s="2"/>
      <c r="D5" s="19">
        <v>4</v>
      </c>
      <c r="H5"/>
    </row>
    <row r="6" spans="1:13" ht="50.25" customHeight="1" x14ac:dyDescent="0.25">
      <c r="A6" s="18">
        <v>2</v>
      </c>
      <c r="B6" s="2" t="s">
        <v>16</v>
      </c>
      <c r="C6" s="2"/>
      <c r="D6" s="19">
        <v>0</v>
      </c>
      <c r="H6"/>
    </row>
    <row r="7" spans="1:13" ht="50.25" customHeight="1" x14ac:dyDescent="0.25">
      <c r="A7" s="18">
        <v>3</v>
      </c>
      <c r="B7" s="2" t="s">
        <v>95</v>
      </c>
      <c r="C7" s="2"/>
      <c r="D7" s="19">
        <v>5</v>
      </c>
      <c r="H7"/>
    </row>
    <row r="8" spans="1:13" ht="50.25" customHeight="1" thickBot="1" x14ac:dyDescent="0.3">
      <c r="A8" s="20">
        <v>4</v>
      </c>
      <c r="B8" s="21" t="s">
        <v>25</v>
      </c>
      <c r="C8" s="21"/>
      <c r="D8" s="65" t="s">
        <v>283</v>
      </c>
      <c r="H8"/>
    </row>
  </sheetData>
  <mergeCells count="3">
    <mergeCell ref="B1:M1"/>
    <mergeCell ref="A2:D2"/>
    <mergeCell ref="A3:D3"/>
  </mergeCells>
  <hyperlinks>
    <hyperlink ref="D5" location="'Description - Other Securities'!A2" display="'Description - Other Securities'!A2" xr:uid="{E5853399-1D53-48BC-B9B3-C8A8C77C2418}"/>
    <hyperlink ref="D6" location="'Description - Other Securities'!A109" display="'Description - Other Securities'!A109" xr:uid="{B98505D0-B7DB-4863-B4B3-6E5B92B5CBD3}"/>
    <hyperlink ref="D7" location="'Description - Other Securities'!A121" display="'Description - Other Securities'!A121" xr:uid="{189A4C12-D1A6-4034-858D-94D319004445}"/>
    <hyperlink ref="D8" location="'Description - Other Securities'!A160" display="'Description - Other Securities'!A160" xr:uid="{0B5ED18E-8DA1-49FB-B5D4-5C133A36D5BD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631BF-2F99-48B0-9D4F-4046B721EA16}">
  <dimension ref="A1:L38"/>
  <sheetViews>
    <sheetView zoomScale="85" zoomScaleNormal="85" workbookViewId="0">
      <selection activeCell="B9" sqref="B9"/>
    </sheetView>
  </sheetViews>
  <sheetFormatPr defaultRowHeight="15" x14ac:dyDescent="0.25"/>
  <cols>
    <col min="1" max="1" width="3.5703125" style="1" customWidth="1"/>
    <col min="2" max="2" width="14.42578125" style="29" customWidth="1"/>
    <col min="3" max="3" width="45.140625" bestFit="1" customWidth="1"/>
    <col min="4" max="4" width="15.5703125" customWidth="1"/>
    <col min="5" max="5" width="16.42578125" customWidth="1"/>
    <col min="6" max="6" width="12.5703125" style="48" customWidth="1"/>
    <col min="7" max="8" width="14.7109375" customWidth="1"/>
    <col min="9" max="9" width="22.28515625" customWidth="1"/>
    <col min="10" max="10" width="52.5703125" customWidth="1"/>
  </cols>
  <sheetData>
    <row r="1" spans="1:12" x14ac:dyDescent="0.25">
      <c r="B1" s="82" t="s">
        <v>29</v>
      </c>
      <c r="C1" s="82"/>
      <c r="D1" s="82"/>
      <c r="E1" s="82"/>
      <c r="F1" s="82"/>
      <c r="G1" s="82"/>
      <c r="H1" s="82"/>
      <c r="I1" s="82"/>
      <c r="J1" s="82"/>
    </row>
    <row r="2" spans="1:12" ht="15.75" thickBot="1" x14ac:dyDescent="0.3">
      <c r="B2" s="83" t="s">
        <v>287</v>
      </c>
      <c r="C2" s="83"/>
      <c r="D2" s="83"/>
      <c r="E2" s="83"/>
      <c r="F2" s="83"/>
      <c r="G2" s="83"/>
      <c r="H2" s="83"/>
      <c r="I2" s="83"/>
      <c r="J2" s="83"/>
    </row>
    <row r="3" spans="1:12" x14ac:dyDescent="0.25">
      <c r="A3" s="28">
        <v>1</v>
      </c>
      <c r="B3" s="92" t="s">
        <v>73</v>
      </c>
      <c r="C3" s="93"/>
      <c r="D3" s="93"/>
      <c r="E3" s="93"/>
      <c r="F3" s="93"/>
      <c r="G3" s="93"/>
      <c r="H3" s="93"/>
      <c r="I3" s="93"/>
      <c r="J3" s="94"/>
    </row>
    <row r="4" spans="1:12" s="5" customFormat="1" ht="45" x14ac:dyDescent="0.25">
      <c r="A4" s="4"/>
      <c r="B4" s="15" t="s">
        <v>17</v>
      </c>
      <c r="C4" s="14" t="s">
        <v>1</v>
      </c>
      <c r="D4" s="14" t="s">
        <v>18</v>
      </c>
      <c r="E4" s="14" t="s">
        <v>22</v>
      </c>
      <c r="F4" s="46" t="s">
        <v>23</v>
      </c>
      <c r="G4" s="14" t="s">
        <v>3</v>
      </c>
      <c r="H4" s="14" t="s">
        <v>74</v>
      </c>
      <c r="I4" s="14" t="s">
        <v>24</v>
      </c>
      <c r="J4" s="16" t="s">
        <v>27</v>
      </c>
      <c r="K4" s="29"/>
    </row>
    <row r="5" spans="1:12" s="5" customFormat="1" x14ac:dyDescent="0.25">
      <c r="A5" s="4"/>
      <c r="B5" s="49">
        <v>1</v>
      </c>
      <c r="C5" s="44" t="s">
        <v>111</v>
      </c>
      <c r="D5" s="44" t="s">
        <v>118</v>
      </c>
      <c r="E5" s="44" t="s">
        <v>31</v>
      </c>
      <c r="F5" s="47">
        <v>44847</v>
      </c>
      <c r="G5" s="44" t="s">
        <v>40</v>
      </c>
      <c r="H5" s="47">
        <v>44820</v>
      </c>
      <c r="I5" s="44" t="s">
        <v>32</v>
      </c>
      <c r="J5" s="45" t="s">
        <v>114</v>
      </c>
      <c r="K5" s="29"/>
    </row>
    <row r="6" spans="1:12" s="5" customFormat="1" x14ac:dyDescent="0.25">
      <c r="A6" s="4"/>
      <c r="B6" s="49">
        <v>2</v>
      </c>
      <c r="C6" s="44" t="s">
        <v>112</v>
      </c>
      <c r="D6" s="44" t="s">
        <v>118</v>
      </c>
      <c r="E6" s="44" t="s">
        <v>31</v>
      </c>
      <c r="F6" s="47">
        <v>44862</v>
      </c>
      <c r="G6" s="44" t="s">
        <v>81</v>
      </c>
      <c r="H6" s="47">
        <v>44641</v>
      </c>
      <c r="I6" s="44" t="s">
        <v>32</v>
      </c>
      <c r="J6" s="45" t="s">
        <v>115</v>
      </c>
      <c r="K6" s="29"/>
    </row>
    <row r="7" spans="1:12" s="5" customFormat="1" x14ac:dyDescent="0.25">
      <c r="A7" s="4"/>
      <c r="B7" s="49">
        <v>3</v>
      </c>
      <c r="C7" s="44" t="s">
        <v>113</v>
      </c>
      <c r="D7" s="44" t="s">
        <v>118</v>
      </c>
      <c r="E7" s="44" t="s">
        <v>31</v>
      </c>
      <c r="F7" s="47">
        <v>44897</v>
      </c>
      <c r="G7" s="44" t="s">
        <v>77</v>
      </c>
      <c r="H7" s="47">
        <v>44607</v>
      </c>
      <c r="I7" s="44" t="s">
        <v>32</v>
      </c>
      <c r="J7" s="45" t="s">
        <v>116</v>
      </c>
      <c r="K7" s="29"/>
    </row>
    <row r="8" spans="1:12" s="5" customFormat="1" ht="15.75" thickBot="1" x14ac:dyDescent="0.3">
      <c r="A8" s="4"/>
      <c r="B8" s="50">
        <v>4</v>
      </c>
      <c r="C8" s="51" t="s">
        <v>88</v>
      </c>
      <c r="D8" s="51" t="s">
        <v>118</v>
      </c>
      <c r="E8" s="51" t="s">
        <v>31</v>
      </c>
      <c r="F8" s="52">
        <v>44931</v>
      </c>
      <c r="G8" s="51" t="s">
        <v>81</v>
      </c>
      <c r="H8" s="52">
        <v>44783</v>
      </c>
      <c r="I8" s="51" t="s">
        <v>32</v>
      </c>
      <c r="J8" s="53" t="s">
        <v>117</v>
      </c>
      <c r="K8" s="29"/>
    </row>
    <row r="9" spans="1:12" ht="15.75" thickBot="1" x14ac:dyDescent="0.3">
      <c r="K9" s="29"/>
      <c r="L9" s="5"/>
    </row>
    <row r="10" spans="1:12" x14ac:dyDescent="0.25">
      <c r="A10" s="30">
        <v>2</v>
      </c>
      <c r="B10" s="109" t="s">
        <v>16</v>
      </c>
      <c r="C10" s="110"/>
      <c r="D10" s="110"/>
      <c r="E10" s="110"/>
      <c r="F10" s="110"/>
      <c r="G10" s="110"/>
      <c r="H10" s="110"/>
      <c r="I10" s="110"/>
      <c r="J10" s="111"/>
      <c r="K10" s="29"/>
      <c r="L10" s="5"/>
    </row>
    <row r="11" spans="1:12" s="5" customFormat="1" ht="45" x14ac:dyDescent="0.25">
      <c r="A11" s="4"/>
      <c r="B11" s="15" t="s">
        <v>17</v>
      </c>
      <c r="C11" s="14" t="s">
        <v>1</v>
      </c>
      <c r="D11" s="14" t="s">
        <v>18</v>
      </c>
      <c r="E11" s="14" t="s">
        <v>22</v>
      </c>
      <c r="F11" s="46" t="s">
        <v>23</v>
      </c>
      <c r="G11" s="14" t="s">
        <v>3</v>
      </c>
      <c r="H11" s="14" t="s">
        <v>74</v>
      </c>
      <c r="I11" s="14" t="s">
        <v>24</v>
      </c>
      <c r="J11" s="16" t="s">
        <v>27</v>
      </c>
      <c r="K11" s="29"/>
    </row>
    <row r="12" spans="1:12" s="5" customFormat="1" ht="15.75" thickBot="1" x14ac:dyDescent="0.3">
      <c r="A12" s="4"/>
      <c r="B12" s="50" t="s">
        <v>119</v>
      </c>
      <c r="C12" s="51" t="s">
        <v>119</v>
      </c>
      <c r="D12" s="51" t="s">
        <v>119</v>
      </c>
      <c r="E12" s="51" t="s">
        <v>119</v>
      </c>
      <c r="F12" s="52" t="s">
        <v>119</v>
      </c>
      <c r="G12" s="51" t="s">
        <v>119</v>
      </c>
      <c r="H12" s="52" t="s">
        <v>119</v>
      </c>
      <c r="I12" s="51" t="s">
        <v>119</v>
      </c>
      <c r="J12" s="53" t="s">
        <v>119</v>
      </c>
      <c r="K12" s="29"/>
    </row>
    <row r="13" spans="1:12" ht="15.75" thickBot="1" x14ac:dyDescent="0.3">
      <c r="K13" s="29"/>
      <c r="L13" s="5"/>
    </row>
    <row r="14" spans="1:12" x14ac:dyDescent="0.25">
      <c r="A14" s="28">
        <v>3</v>
      </c>
      <c r="B14" s="92" t="s">
        <v>284</v>
      </c>
      <c r="C14" s="93"/>
      <c r="D14" s="93"/>
      <c r="E14" s="93"/>
      <c r="F14" s="93"/>
      <c r="G14" s="93"/>
      <c r="H14" s="93"/>
      <c r="I14" s="93"/>
      <c r="J14" s="94"/>
      <c r="K14" s="29"/>
      <c r="L14" s="5"/>
    </row>
    <row r="15" spans="1:12" s="5" customFormat="1" ht="45" x14ac:dyDescent="0.25">
      <c r="A15" s="4"/>
      <c r="B15" s="38" t="s">
        <v>17</v>
      </c>
      <c r="C15" s="14" t="s">
        <v>1</v>
      </c>
      <c r="D15" s="14" t="s">
        <v>18</v>
      </c>
      <c r="E15" s="14" t="s">
        <v>22</v>
      </c>
      <c r="F15" s="46" t="s">
        <v>23</v>
      </c>
      <c r="G15" s="14" t="s">
        <v>3</v>
      </c>
      <c r="H15" s="14" t="s">
        <v>74</v>
      </c>
      <c r="I15" s="14" t="s">
        <v>24</v>
      </c>
      <c r="J15" s="16" t="s">
        <v>27</v>
      </c>
      <c r="K15" s="29"/>
    </row>
    <row r="16" spans="1:12" s="5" customFormat="1" x14ac:dyDescent="0.25">
      <c r="A16" s="4"/>
      <c r="B16" s="54">
        <v>1</v>
      </c>
      <c r="C16" s="44" t="s">
        <v>120</v>
      </c>
      <c r="D16" s="44" t="s">
        <v>118</v>
      </c>
      <c r="E16" s="44" t="s">
        <v>30</v>
      </c>
      <c r="F16" s="47">
        <v>44841</v>
      </c>
      <c r="G16" s="44" t="s">
        <v>31</v>
      </c>
      <c r="H16" s="47">
        <v>44448</v>
      </c>
      <c r="I16" s="44" t="s">
        <v>52</v>
      </c>
      <c r="J16" s="45" t="s">
        <v>123</v>
      </c>
      <c r="K16" s="29"/>
    </row>
    <row r="17" spans="1:11" s="5" customFormat="1" x14ac:dyDescent="0.25">
      <c r="A17" s="4"/>
      <c r="B17" s="54">
        <v>2</v>
      </c>
      <c r="C17" s="44" t="s">
        <v>121</v>
      </c>
      <c r="D17" s="44" t="s">
        <v>118</v>
      </c>
      <c r="E17" s="44" t="s">
        <v>39</v>
      </c>
      <c r="F17" s="47">
        <v>44854</v>
      </c>
      <c r="G17" s="44" t="s">
        <v>75</v>
      </c>
      <c r="H17" s="47">
        <v>44489</v>
      </c>
      <c r="I17" s="44" t="s">
        <v>52</v>
      </c>
      <c r="J17" s="45" t="s">
        <v>124</v>
      </c>
      <c r="K17" s="29"/>
    </row>
    <row r="18" spans="1:11" s="5" customFormat="1" x14ac:dyDescent="0.25">
      <c r="A18" s="4"/>
      <c r="B18" s="54">
        <v>3</v>
      </c>
      <c r="C18" s="44" t="s">
        <v>93</v>
      </c>
      <c r="D18" s="44" t="s">
        <v>118</v>
      </c>
      <c r="E18" s="44" t="s">
        <v>30</v>
      </c>
      <c r="F18" s="47">
        <v>44861</v>
      </c>
      <c r="G18" s="44" t="s">
        <v>80</v>
      </c>
      <c r="H18" s="47">
        <v>44722</v>
      </c>
      <c r="I18" s="44" t="s">
        <v>52</v>
      </c>
      <c r="J18" s="45" t="s">
        <v>125</v>
      </c>
      <c r="K18" s="29"/>
    </row>
    <row r="19" spans="1:11" s="5" customFormat="1" x14ac:dyDescent="0.25">
      <c r="A19" s="4"/>
      <c r="B19" s="54">
        <v>4</v>
      </c>
      <c r="C19" s="44" t="s">
        <v>90</v>
      </c>
      <c r="D19" s="44" t="s">
        <v>118</v>
      </c>
      <c r="E19" s="44" t="s">
        <v>42</v>
      </c>
      <c r="F19" s="47">
        <v>44895</v>
      </c>
      <c r="G19" s="44" t="s">
        <v>77</v>
      </c>
      <c r="H19" s="47">
        <v>44764</v>
      </c>
      <c r="I19" s="44" t="s">
        <v>52</v>
      </c>
      <c r="J19" s="45" t="s">
        <v>126</v>
      </c>
      <c r="K19" s="29"/>
    </row>
    <row r="20" spans="1:11" s="5" customFormat="1" ht="15.75" thickBot="1" x14ac:dyDescent="0.3">
      <c r="A20" s="4"/>
      <c r="B20" s="55">
        <v>5</v>
      </c>
      <c r="C20" s="51" t="s">
        <v>122</v>
      </c>
      <c r="D20" s="51" t="s">
        <v>118</v>
      </c>
      <c r="E20" s="51" t="s">
        <v>39</v>
      </c>
      <c r="F20" s="52">
        <v>44911</v>
      </c>
      <c r="G20" s="51" t="s">
        <v>80</v>
      </c>
      <c r="H20" s="52">
        <v>44876</v>
      </c>
      <c r="I20" s="51" t="s">
        <v>52</v>
      </c>
      <c r="J20" s="53" t="s">
        <v>127</v>
      </c>
      <c r="K20" s="29"/>
    </row>
    <row r="21" spans="1:11" ht="15.75" thickBot="1" x14ac:dyDescent="0.3"/>
    <row r="22" spans="1:11" ht="15.75" thickBot="1" x14ac:dyDescent="0.3">
      <c r="A22" s="28">
        <v>4</v>
      </c>
      <c r="B22" s="95" t="s">
        <v>96</v>
      </c>
      <c r="C22" s="96"/>
      <c r="D22" s="97"/>
    </row>
    <row r="23" spans="1:11" ht="45" x14ac:dyDescent="0.25">
      <c r="B23" s="56" t="s">
        <v>2</v>
      </c>
      <c r="C23" s="57" t="s">
        <v>19</v>
      </c>
      <c r="D23" s="58" t="s">
        <v>20</v>
      </c>
    </row>
    <row r="24" spans="1:11" x14ac:dyDescent="0.25">
      <c r="B24" s="106" t="s">
        <v>29</v>
      </c>
      <c r="C24" s="59" t="s">
        <v>33</v>
      </c>
      <c r="D24" s="9">
        <v>7807</v>
      </c>
    </row>
    <row r="25" spans="1:11" ht="15" customHeight="1" x14ac:dyDescent="0.25">
      <c r="B25" s="107"/>
      <c r="C25" s="10" t="s">
        <v>6</v>
      </c>
      <c r="D25" s="11">
        <v>12</v>
      </c>
    </row>
    <row r="26" spans="1:11" x14ac:dyDescent="0.25">
      <c r="B26" s="107"/>
      <c r="C26" s="10" t="s">
        <v>7</v>
      </c>
      <c r="D26" s="11">
        <v>31</v>
      </c>
    </row>
    <row r="27" spans="1:11" x14ac:dyDescent="0.25">
      <c r="B27" s="107"/>
      <c r="C27" s="10" t="s">
        <v>8</v>
      </c>
      <c r="D27" s="11">
        <v>78</v>
      </c>
    </row>
    <row r="28" spans="1:11" x14ac:dyDescent="0.25">
      <c r="B28" s="107"/>
      <c r="C28" s="10" t="s">
        <v>9</v>
      </c>
      <c r="D28" s="11">
        <v>475</v>
      </c>
    </row>
    <row r="29" spans="1:11" x14ac:dyDescent="0.25">
      <c r="B29" s="107"/>
      <c r="C29" s="10" t="s">
        <v>10</v>
      </c>
      <c r="D29" s="11">
        <v>1069</v>
      </c>
    </row>
    <row r="30" spans="1:11" x14ac:dyDescent="0.25">
      <c r="B30" s="107"/>
      <c r="C30" s="10" t="s">
        <v>11</v>
      </c>
      <c r="D30" s="11">
        <v>2436</v>
      </c>
    </row>
    <row r="31" spans="1:11" x14ac:dyDescent="0.25">
      <c r="B31" s="107"/>
      <c r="C31" s="10" t="s">
        <v>12</v>
      </c>
      <c r="D31" s="11">
        <v>2362</v>
      </c>
    </row>
    <row r="32" spans="1:11" ht="15.75" thickBot="1" x14ac:dyDescent="0.3">
      <c r="B32" s="107"/>
      <c r="C32" s="12" t="s">
        <v>5</v>
      </c>
      <c r="D32" s="31">
        <v>1344</v>
      </c>
    </row>
    <row r="33" spans="2:4" x14ac:dyDescent="0.25">
      <c r="B33" s="107"/>
      <c r="C33" s="59" t="s">
        <v>36</v>
      </c>
      <c r="D33" s="9">
        <v>4141</v>
      </c>
    </row>
    <row r="34" spans="2:4" x14ac:dyDescent="0.25">
      <c r="B34" s="107"/>
      <c r="C34" s="10" t="s">
        <v>56</v>
      </c>
      <c r="D34" s="11">
        <v>48</v>
      </c>
    </row>
    <row r="35" spans="2:4" x14ac:dyDescent="0.25">
      <c r="B35" s="107"/>
      <c r="C35" s="10" t="s">
        <v>46</v>
      </c>
      <c r="D35" s="11">
        <v>69</v>
      </c>
    </row>
    <row r="36" spans="2:4" x14ac:dyDescent="0.25">
      <c r="B36" s="107"/>
      <c r="C36" s="10" t="s">
        <v>51</v>
      </c>
      <c r="D36" s="11">
        <v>259</v>
      </c>
    </row>
    <row r="37" spans="2:4" x14ac:dyDescent="0.25">
      <c r="B37" s="107"/>
      <c r="C37" s="10" t="s">
        <v>37</v>
      </c>
      <c r="D37" s="11">
        <v>3070</v>
      </c>
    </row>
    <row r="38" spans="2:4" ht="15.75" thickBot="1" x14ac:dyDescent="0.3">
      <c r="B38" s="108"/>
      <c r="C38" s="12" t="s">
        <v>5</v>
      </c>
      <c r="D38" s="31">
        <v>695</v>
      </c>
    </row>
  </sheetData>
  <mergeCells count="7">
    <mergeCell ref="B1:J1"/>
    <mergeCell ref="B2:J2"/>
    <mergeCell ref="B24:B38"/>
    <mergeCell ref="B3:J3"/>
    <mergeCell ref="B10:J10"/>
    <mergeCell ref="B14:J14"/>
    <mergeCell ref="B22:D2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0BF94-851D-4338-9782-563AFB1CA74B}">
  <dimension ref="A1:M106"/>
  <sheetViews>
    <sheetView workbookViewId="0">
      <selection sqref="A1:J1"/>
    </sheetView>
  </sheetViews>
  <sheetFormatPr defaultRowHeight="15" x14ac:dyDescent="0.25"/>
  <cols>
    <col min="1" max="1" width="10.5703125" style="1" bestFit="1" customWidth="1"/>
    <col min="2" max="2" width="40.140625" customWidth="1"/>
    <col min="3" max="3" width="22.140625" customWidth="1"/>
    <col min="4" max="5" width="12.5703125" customWidth="1"/>
    <col min="6" max="6" width="16.42578125" customWidth="1"/>
    <col min="7" max="7" width="15.5703125" customWidth="1"/>
    <col min="8" max="9" width="12.5703125" customWidth="1"/>
    <col min="10" max="10" width="16.5703125" customWidth="1"/>
  </cols>
  <sheetData>
    <row r="1" spans="1:13" x14ac:dyDescent="0.25">
      <c r="A1" s="82" t="s">
        <v>29</v>
      </c>
      <c r="B1" s="82"/>
      <c r="C1" s="82"/>
      <c r="D1" s="82"/>
      <c r="E1" s="82"/>
      <c r="F1" s="82"/>
      <c r="G1" s="82"/>
      <c r="H1" s="82"/>
      <c r="I1" s="82"/>
      <c r="J1" s="82"/>
    </row>
    <row r="2" spans="1:13" x14ac:dyDescent="0.25">
      <c r="A2" s="98" t="s">
        <v>287</v>
      </c>
      <c r="B2" s="98"/>
      <c r="C2" s="98"/>
      <c r="D2" s="98"/>
      <c r="E2" s="98"/>
      <c r="F2" s="98"/>
      <c r="G2" s="98"/>
      <c r="H2" s="98"/>
      <c r="I2" s="98"/>
      <c r="J2" s="98"/>
    </row>
    <row r="3" spans="1:13" s="25" customFormat="1" ht="75" x14ac:dyDescent="0.25">
      <c r="A3" s="42" t="s">
        <v>70</v>
      </c>
      <c r="B3" s="26" t="s">
        <v>1</v>
      </c>
      <c r="C3" s="26" t="s">
        <v>2</v>
      </c>
      <c r="D3" s="27" t="s">
        <v>28</v>
      </c>
      <c r="E3" s="27" t="s">
        <v>3</v>
      </c>
      <c r="F3" s="26" t="s">
        <v>24</v>
      </c>
      <c r="G3" s="26" t="s">
        <v>71</v>
      </c>
      <c r="H3" s="26" t="s">
        <v>4</v>
      </c>
      <c r="I3" s="26" t="s">
        <v>74</v>
      </c>
      <c r="J3" s="37" t="s">
        <v>27</v>
      </c>
      <c r="M3"/>
    </row>
    <row r="4" spans="1:13" s="43" customFormat="1" ht="14.45" customHeight="1" x14ac:dyDescent="0.2">
      <c r="A4" s="39">
        <v>1</v>
      </c>
      <c r="B4" s="32" t="s">
        <v>128</v>
      </c>
      <c r="C4" s="32" t="s">
        <v>68</v>
      </c>
      <c r="D4" s="32" t="s">
        <v>39</v>
      </c>
      <c r="E4" s="32" t="s">
        <v>40</v>
      </c>
      <c r="F4" s="32" t="s">
        <v>52</v>
      </c>
      <c r="G4" s="32" t="s">
        <v>199</v>
      </c>
      <c r="H4" s="33">
        <v>44837</v>
      </c>
      <c r="I4" s="33">
        <v>44419</v>
      </c>
      <c r="J4" s="32" t="s">
        <v>203</v>
      </c>
    </row>
    <row r="5" spans="1:13" s="43" customFormat="1" ht="14.45" customHeight="1" x14ac:dyDescent="0.2">
      <c r="A5" s="39"/>
      <c r="B5" s="32" t="s">
        <v>128</v>
      </c>
      <c r="C5" s="32" t="s">
        <v>68</v>
      </c>
      <c r="D5" s="32" t="s">
        <v>54</v>
      </c>
      <c r="E5" s="32" t="s">
        <v>35</v>
      </c>
      <c r="F5" s="32" t="s">
        <v>52</v>
      </c>
      <c r="G5" s="32" t="s">
        <v>200</v>
      </c>
      <c r="H5" s="33">
        <v>44837</v>
      </c>
      <c r="I5" s="33">
        <v>44419</v>
      </c>
      <c r="J5" s="32" t="s">
        <v>203</v>
      </c>
    </row>
    <row r="6" spans="1:13" s="43" customFormat="1" ht="14.45" customHeight="1" x14ac:dyDescent="0.2">
      <c r="A6" s="39">
        <f>IF(A5&gt;0,A5+1,A4+1)</f>
        <v>2</v>
      </c>
      <c r="B6" s="32" t="s">
        <v>129</v>
      </c>
      <c r="C6" s="32" t="s">
        <v>68</v>
      </c>
      <c r="D6" s="32" t="s">
        <v>47</v>
      </c>
      <c r="E6" s="32" t="s">
        <v>42</v>
      </c>
      <c r="F6" s="32" t="s">
        <v>52</v>
      </c>
      <c r="G6" s="32" t="s">
        <v>199</v>
      </c>
      <c r="H6" s="33">
        <v>44837</v>
      </c>
      <c r="I6" s="33">
        <v>44735</v>
      </c>
      <c r="J6" s="32" t="s">
        <v>204</v>
      </c>
    </row>
    <row r="7" spans="1:13" s="43" customFormat="1" ht="14.45" customHeight="1" x14ac:dyDescent="0.2">
      <c r="A7" s="39"/>
      <c r="B7" s="32" t="s">
        <v>129</v>
      </c>
      <c r="C7" s="32" t="s">
        <v>68</v>
      </c>
      <c r="D7" s="32" t="s">
        <v>48</v>
      </c>
      <c r="E7" s="32" t="s">
        <v>50</v>
      </c>
      <c r="F7" s="32" t="s">
        <v>52</v>
      </c>
      <c r="G7" s="32" t="s">
        <v>200</v>
      </c>
      <c r="H7" s="33">
        <v>44837</v>
      </c>
      <c r="I7" s="33">
        <v>44735</v>
      </c>
      <c r="J7" s="32" t="s">
        <v>204</v>
      </c>
    </row>
    <row r="8" spans="1:13" s="43" customFormat="1" ht="14.45" customHeight="1" x14ac:dyDescent="0.2">
      <c r="A8" s="39">
        <f>IF(A7&gt;0,A7+1,A6+1)</f>
        <v>3</v>
      </c>
      <c r="B8" s="32" t="s">
        <v>130</v>
      </c>
      <c r="C8" s="32" t="s">
        <v>68</v>
      </c>
      <c r="D8" s="32" t="s">
        <v>54</v>
      </c>
      <c r="E8" s="32" t="s">
        <v>31</v>
      </c>
      <c r="F8" s="32" t="s">
        <v>52</v>
      </c>
      <c r="G8" s="32" t="s">
        <v>200</v>
      </c>
      <c r="H8" s="33">
        <v>44838</v>
      </c>
      <c r="I8" s="33">
        <v>44515</v>
      </c>
      <c r="J8" s="32" t="s">
        <v>205</v>
      </c>
    </row>
    <row r="9" spans="1:13" s="43" customFormat="1" ht="14.45" customHeight="1" x14ac:dyDescent="0.2">
      <c r="A9" s="39"/>
      <c r="B9" s="32" t="s">
        <v>131</v>
      </c>
      <c r="C9" s="32" t="s">
        <v>68</v>
      </c>
      <c r="D9" s="32" t="s">
        <v>35</v>
      </c>
      <c r="E9" s="32" t="s">
        <v>54</v>
      </c>
      <c r="F9" s="32" t="s">
        <v>32</v>
      </c>
      <c r="G9" s="32" t="s">
        <v>67</v>
      </c>
      <c r="H9" s="33">
        <v>44838</v>
      </c>
      <c r="I9" s="33">
        <v>44432</v>
      </c>
      <c r="J9" s="32" t="s">
        <v>206</v>
      </c>
    </row>
    <row r="10" spans="1:13" s="43" customFormat="1" ht="14.45" customHeight="1" x14ac:dyDescent="0.2">
      <c r="A10" s="39">
        <f>IF(A9&gt;0,A9+1,A8+1)</f>
        <v>4</v>
      </c>
      <c r="B10" s="32" t="s">
        <v>132</v>
      </c>
      <c r="C10" s="32" t="s">
        <v>68</v>
      </c>
      <c r="D10" s="32" t="s">
        <v>53</v>
      </c>
      <c r="E10" s="32" t="s">
        <v>44</v>
      </c>
      <c r="F10" s="32" t="s">
        <v>52</v>
      </c>
      <c r="G10" s="32" t="s">
        <v>199</v>
      </c>
      <c r="H10" s="33">
        <v>44840</v>
      </c>
      <c r="I10" s="33">
        <v>44776</v>
      </c>
      <c r="J10" s="32" t="s">
        <v>207</v>
      </c>
    </row>
    <row r="11" spans="1:13" s="43" customFormat="1" ht="14.45" customHeight="1" x14ac:dyDescent="0.2">
      <c r="A11" s="39"/>
      <c r="B11" s="32" t="s">
        <v>132</v>
      </c>
      <c r="C11" s="32" t="s">
        <v>68</v>
      </c>
      <c r="D11" s="32" t="s">
        <v>60</v>
      </c>
      <c r="E11" s="32" t="s">
        <v>45</v>
      </c>
      <c r="F11" s="32" t="s">
        <v>52</v>
      </c>
      <c r="G11" s="32" t="s">
        <v>200</v>
      </c>
      <c r="H11" s="33">
        <v>44840</v>
      </c>
      <c r="I11" s="33">
        <v>44776</v>
      </c>
      <c r="J11" s="32" t="s">
        <v>207</v>
      </c>
    </row>
    <row r="12" spans="1:13" s="43" customFormat="1" ht="14.45" customHeight="1" x14ac:dyDescent="0.2">
      <c r="A12" s="39">
        <f t="shared" ref="A12:A16" si="0">IF(A11&gt;0,A11+1,A10+1)</f>
        <v>5</v>
      </c>
      <c r="B12" s="32" t="s">
        <v>133</v>
      </c>
      <c r="C12" s="32" t="s">
        <v>68</v>
      </c>
      <c r="D12" s="32" t="s">
        <v>59</v>
      </c>
      <c r="E12" s="32" t="s">
        <v>58</v>
      </c>
      <c r="F12" s="32" t="s">
        <v>52</v>
      </c>
      <c r="G12" s="32" t="s">
        <v>199</v>
      </c>
      <c r="H12" s="33">
        <v>44840</v>
      </c>
      <c r="I12" s="33">
        <v>44469</v>
      </c>
      <c r="J12" s="32" t="s">
        <v>208</v>
      </c>
    </row>
    <row r="13" spans="1:13" s="43" customFormat="1" ht="14.45" customHeight="1" x14ac:dyDescent="0.2">
      <c r="A13" s="39">
        <f t="shared" si="0"/>
        <v>6</v>
      </c>
      <c r="B13" s="32" t="s">
        <v>134</v>
      </c>
      <c r="C13" s="32" t="s">
        <v>68</v>
      </c>
      <c r="D13" s="32" t="s">
        <v>44</v>
      </c>
      <c r="E13" s="32" t="s">
        <v>47</v>
      </c>
      <c r="F13" s="32" t="s">
        <v>52</v>
      </c>
      <c r="G13" s="32" t="s">
        <v>199</v>
      </c>
      <c r="H13" s="33">
        <v>44841</v>
      </c>
      <c r="I13" s="33">
        <v>44427</v>
      </c>
      <c r="J13" s="32" t="s">
        <v>209</v>
      </c>
    </row>
    <row r="14" spans="1:13" s="43" customFormat="1" ht="14.45" customHeight="1" x14ac:dyDescent="0.2">
      <c r="A14" s="39">
        <f t="shared" si="0"/>
        <v>7</v>
      </c>
      <c r="B14" s="32" t="s">
        <v>135</v>
      </c>
      <c r="C14" s="32" t="s">
        <v>68</v>
      </c>
      <c r="D14" s="32" t="s">
        <v>41</v>
      </c>
      <c r="E14" s="32" t="s">
        <v>81</v>
      </c>
      <c r="F14" s="32" t="s">
        <v>52</v>
      </c>
      <c r="G14" s="32" t="s">
        <v>199</v>
      </c>
      <c r="H14" s="33">
        <v>44841</v>
      </c>
      <c r="I14" s="33">
        <v>44448</v>
      </c>
      <c r="J14" s="32" t="s">
        <v>210</v>
      </c>
    </row>
    <row r="15" spans="1:13" s="43" customFormat="1" ht="14.45" customHeight="1" x14ac:dyDescent="0.2">
      <c r="A15" s="39">
        <f t="shared" si="0"/>
        <v>8</v>
      </c>
      <c r="B15" s="32" t="s">
        <v>120</v>
      </c>
      <c r="C15" s="32" t="s">
        <v>68</v>
      </c>
      <c r="D15" s="32" t="s">
        <v>30</v>
      </c>
      <c r="E15" s="32" t="s">
        <v>31</v>
      </c>
      <c r="F15" s="32" t="s">
        <v>52</v>
      </c>
      <c r="G15" s="32" t="s">
        <v>199</v>
      </c>
      <c r="H15" s="33">
        <v>44841</v>
      </c>
      <c r="I15" s="33">
        <v>44448</v>
      </c>
      <c r="J15" s="32" t="s">
        <v>123</v>
      </c>
    </row>
    <row r="16" spans="1:13" s="43" customFormat="1" ht="14.45" customHeight="1" x14ac:dyDescent="0.2">
      <c r="A16" s="39">
        <f t="shared" si="0"/>
        <v>9</v>
      </c>
      <c r="B16" s="32" t="s">
        <v>111</v>
      </c>
      <c r="C16" s="32" t="s">
        <v>68</v>
      </c>
      <c r="D16" s="32" t="s">
        <v>31</v>
      </c>
      <c r="E16" s="32" t="s">
        <v>40</v>
      </c>
      <c r="F16" s="32" t="s">
        <v>32</v>
      </c>
      <c r="G16" s="32" t="s">
        <v>199</v>
      </c>
      <c r="H16" s="33">
        <v>44847</v>
      </c>
      <c r="I16" s="33">
        <v>44820</v>
      </c>
      <c r="J16" s="32" t="s">
        <v>114</v>
      </c>
    </row>
    <row r="17" spans="1:10" s="43" customFormat="1" ht="14.45" customHeight="1" x14ac:dyDescent="0.2">
      <c r="A17" s="39"/>
      <c r="B17" s="32" t="s">
        <v>111</v>
      </c>
      <c r="C17" s="32" t="s">
        <v>68</v>
      </c>
      <c r="D17" s="32" t="s">
        <v>31</v>
      </c>
      <c r="E17" s="32" t="s">
        <v>35</v>
      </c>
      <c r="F17" s="32" t="s">
        <v>32</v>
      </c>
      <c r="G17" s="32" t="s">
        <v>200</v>
      </c>
      <c r="H17" s="33">
        <v>44847</v>
      </c>
      <c r="I17" s="33">
        <v>44820</v>
      </c>
      <c r="J17" s="32" t="s">
        <v>114</v>
      </c>
    </row>
    <row r="18" spans="1:10" s="43" customFormat="1" ht="14.45" customHeight="1" x14ac:dyDescent="0.2">
      <c r="A18" s="39">
        <f>IF(A17&gt;0,A17+1,A16+1)</f>
        <v>10</v>
      </c>
      <c r="B18" s="32" t="s">
        <v>136</v>
      </c>
      <c r="C18" s="32" t="s">
        <v>68</v>
      </c>
      <c r="D18" s="32" t="s">
        <v>42</v>
      </c>
      <c r="E18" s="32" t="s">
        <v>39</v>
      </c>
      <c r="F18" s="32" t="s">
        <v>52</v>
      </c>
      <c r="G18" s="32" t="s">
        <v>199</v>
      </c>
      <c r="H18" s="33">
        <v>44847</v>
      </c>
      <c r="I18" s="33">
        <v>44663</v>
      </c>
      <c r="J18" s="32" t="s">
        <v>211</v>
      </c>
    </row>
    <row r="19" spans="1:10" s="43" customFormat="1" ht="14.45" customHeight="1" x14ac:dyDescent="0.2">
      <c r="A19" s="39"/>
      <c r="B19" s="32" t="s">
        <v>136</v>
      </c>
      <c r="C19" s="32" t="s">
        <v>68</v>
      </c>
      <c r="D19" s="32" t="s">
        <v>50</v>
      </c>
      <c r="E19" s="32" t="s">
        <v>54</v>
      </c>
      <c r="F19" s="32" t="s">
        <v>52</v>
      </c>
      <c r="G19" s="32" t="s">
        <v>200</v>
      </c>
      <c r="H19" s="33">
        <v>44847</v>
      </c>
      <c r="I19" s="33">
        <v>44663</v>
      </c>
      <c r="J19" s="32" t="s">
        <v>211</v>
      </c>
    </row>
    <row r="20" spans="1:10" s="43" customFormat="1" ht="14.45" customHeight="1" x14ac:dyDescent="0.2">
      <c r="A20" s="39">
        <f>IF(A19&gt;0,A19+1,A18+1)</f>
        <v>11</v>
      </c>
      <c r="B20" s="32" t="s">
        <v>137</v>
      </c>
      <c r="C20" s="32" t="s">
        <v>68</v>
      </c>
      <c r="D20" s="32" t="s">
        <v>39</v>
      </c>
      <c r="E20" s="32" t="s">
        <v>40</v>
      </c>
      <c r="F20" s="32" t="s">
        <v>52</v>
      </c>
      <c r="G20" s="32" t="s">
        <v>199</v>
      </c>
      <c r="H20" s="33">
        <v>44852</v>
      </c>
      <c r="I20" s="33">
        <v>44454</v>
      </c>
      <c r="J20" s="32" t="s">
        <v>212</v>
      </c>
    </row>
    <row r="21" spans="1:10" s="43" customFormat="1" ht="14.45" customHeight="1" x14ac:dyDescent="0.2">
      <c r="A21" s="39"/>
      <c r="B21" s="32" t="s">
        <v>137</v>
      </c>
      <c r="C21" s="32" t="s">
        <v>68</v>
      </c>
      <c r="D21" s="32" t="s">
        <v>54</v>
      </c>
      <c r="E21" s="32" t="s">
        <v>35</v>
      </c>
      <c r="F21" s="32" t="s">
        <v>52</v>
      </c>
      <c r="G21" s="32" t="s">
        <v>200</v>
      </c>
      <c r="H21" s="33">
        <v>44852</v>
      </c>
      <c r="I21" s="33">
        <v>44454</v>
      </c>
      <c r="J21" s="32" t="s">
        <v>212</v>
      </c>
    </row>
    <row r="22" spans="1:10" s="43" customFormat="1" ht="14.45" customHeight="1" x14ac:dyDescent="0.2">
      <c r="A22" s="39">
        <f>IF(A21&gt;0,A21+1,A20+1)</f>
        <v>12</v>
      </c>
      <c r="B22" s="32" t="s">
        <v>138</v>
      </c>
      <c r="C22" s="32" t="s">
        <v>68</v>
      </c>
      <c r="D22" s="32" t="s">
        <v>59</v>
      </c>
      <c r="E22" s="32" t="s">
        <v>58</v>
      </c>
      <c r="F22" s="32" t="s">
        <v>52</v>
      </c>
      <c r="G22" s="32" t="s">
        <v>199</v>
      </c>
      <c r="H22" s="33">
        <v>44852</v>
      </c>
      <c r="I22" s="33">
        <v>44468</v>
      </c>
      <c r="J22" s="32" t="s">
        <v>213</v>
      </c>
    </row>
    <row r="23" spans="1:10" s="43" customFormat="1" ht="14.45" customHeight="1" x14ac:dyDescent="0.2">
      <c r="A23" s="39"/>
      <c r="B23" s="32" t="s">
        <v>138</v>
      </c>
      <c r="C23" s="32" t="s">
        <v>68</v>
      </c>
      <c r="D23" s="32" t="s">
        <v>55</v>
      </c>
      <c r="E23" s="32" t="s">
        <v>60</v>
      </c>
      <c r="F23" s="32" t="s">
        <v>52</v>
      </c>
      <c r="G23" s="32" t="s">
        <v>200</v>
      </c>
      <c r="H23" s="33">
        <v>44852</v>
      </c>
      <c r="I23" s="33">
        <v>44468</v>
      </c>
      <c r="J23" s="32" t="s">
        <v>213</v>
      </c>
    </row>
    <row r="24" spans="1:10" s="43" customFormat="1" ht="14.45" customHeight="1" x14ac:dyDescent="0.2">
      <c r="A24" s="39">
        <f>IF(A23&gt;0,A23+1,A22+1)</f>
        <v>13</v>
      </c>
      <c r="B24" s="32" t="s">
        <v>121</v>
      </c>
      <c r="C24" s="32" t="s">
        <v>68</v>
      </c>
      <c r="D24" s="32" t="s">
        <v>39</v>
      </c>
      <c r="E24" s="32" t="s">
        <v>75</v>
      </c>
      <c r="F24" s="32" t="s">
        <v>52</v>
      </c>
      <c r="G24" s="32" t="s">
        <v>199</v>
      </c>
      <c r="H24" s="33">
        <v>44854</v>
      </c>
      <c r="I24" s="33">
        <v>44489</v>
      </c>
      <c r="J24" s="32" t="s">
        <v>124</v>
      </c>
    </row>
    <row r="25" spans="1:10" s="43" customFormat="1" ht="14.45" customHeight="1" x14ac:dyDescent="0.2">
      <c r="A25" s="39"/>
      <c r="B25" s="32" t="s">
        <v>121</v>
      </c>
      <c r="C25" s="32" t="s">
        <v>68</v>
      </c>
      <c r="D25" s="32" t="s">
        <v>35</v>
      </c>
      <c r="E25" s="32" t="s">
        <v>75</v>
      </c>
      <c r="F25" s="32" t="s">
        <v>52</v>
      </c>
      <c r="G25" s="32" t="s">
        <v>200</v>
      </c>
      <c r="H25" s="33">
        <v>44854</v>
      </c>
      <c r="I25" s="33">
        <v>44489</v>
      </c>
      <c r="J25" s="32" t="s">
        <v>124</v>
      </c>
    </row>
    <row r="26" spans="1:10" s="43" customFormat="1" ht="14.45" customHeight="1" x14ac:dyDescent="0.2">
      <c r="A26" s="39">
        <f t="shared" ref="A26:A34" si="1">IF(A25&gt;0,A25+1,A24+1)</f>
        <v>14</v>
      </c>
      <c r="B26" s="32" t="s">
        <v>140</v>
      </c>
      <c r="C26" s="32" t="s">
        <v>68</v>
      </c>
      <c r="D26" s="32" t="s">
        <v>40</v>
      </c>
      <c r="E26" s="32" t="s">
        <v>30</v>
      </c>
      <c r="F26" s="32" t="s">
        <v>52</v>
      </c>
      <c r="G26" s="32" t="s">
        <v>199</v>
      </c>
      <c r="H26" s="33">
        <v>44854</v>
      </c>
      <c r="I26" s="33">
        <v>44722</v>
      </c>
      <c r="J26" s="32" t="s">
        <v>215</v>
      </c>
    </row>
    <row r="27" spans="1:10" s="43" customFormat="1" ht="14.45" customHeight="1" x14ac:dyDescent="0.2">
      <c r="A27" s="39">
        <f t="shared" si="1"/>
        <v>15</v>
      </c>
      <c r="B27" s="32" t="s">
        <v>89</v>
      </c>
      <c r="C27" s="32" t="s">
        <v>68</v>
      </c>
      <c r="D27" s="32" t="s">
        <v>42</v>
      </c>
      <c r="E27" s="32" t="s">
        <v>79</v>
      </c>
      <c r="F27" s="32" t="s">
        <v>52</v>
      </c>
      <c r="G27" s="32" t="s">
        <v>199</v>
      </c>
      <c r="H27" s="33">
        <v>44861</v>
      </c>
      <c r="I27" s="33">
        <v>44778</v>
      </c>
      <c r="J27" s="32" t="s">
        <v>217</v>
      </c>
    </row>
    <row r="28" spans="1:10" s="43" customFormat="1" ht="14.45" customHeight="1" x14ac:dyDescent="0.2">
      <c r="A28" s="39">
        <f t="shared" si="1"/>
        <v>16</v>
      </c>
      <c r="B28" s="32" t="s">
        <v>92</v>
      </c>
      <c r="C28" s="32" t="s">
        <v>68</v>
      </c>
      <c r="D28" s="32" t="s">
        <v>34</v>
      </c>
      <c r="E28" s="32" t="s">
        <v>76</v>
      </c>
      <c r="F28" s="32" t="s">
        <v>52</v>
      </c>
      <c r="G28" s="32" t="s">
        <v>199</v>
      </c>
      <c r="H28" s="33">
        <v>44861</v>
      </c>
      <c r="I28" s="33">
        <v>44746</v>
      </c>
      <c r="J28" s="32" t="s">
        <v>218</v>
      </c>
    </row>
    <row r="29" spans="1:10" s="43" customFormat="1" ht="14.45" customHeight="1" x14ac:dyDescent="0.2">
      <c r="A29" s="39">
        <f t="shared" si="1"/>
        <v>17</v>
      </c>
      <c r="B29" s="32" t="s">
        <v>93</v>
      </c>
      <c r="C29" s="32" t="s">
        <v>68</v>
      </c>
      <c r="D29" s="32" t="s">
        <v>30</v>
      </c>
      <c r="E29" s="32" t="s">
        <v>80</v>
      </c>
      <c r="F29" s="32" t="s">
        <v>52</v>
      </c>
      <c r="G29" s="32" t="s">
        <v>199</v>
      </c>
      <c r="H29" s="33">
        <v>44861</v>
      </c>
      <c r="I29" s="33">
        <v>44722</v>
      </c>
      <c r="J29" s="32" t="s">
        <v>125</v>
      </c>
    </row>
    <row r="30" spans="1:10" s="43" customFormat="1" ht="14.45" customHeight="1" x14ac:dyDescent="0.2">
      <c r="A30" s="39">
        <f t="shared" si="1"/>
        <v>18</v>
      </c>
      <c r="B30" s="32" t="s">
        <v>112</v>
      </c>
      <c r="C30" s="32" t="s">
        <v>68</v>
      </c>
      <c r="D30" s="32" t="s">
        <v>31</v>
      </c>
      <c r="E30" s="32" t="s">
        <v>81</v>
      </c>
      <c r="F30" s="32" t="s">
        <v>32</v>
      </c>
      <c r="G30" s="32" t="s">
        <v>199</v>
      </c>
      <c r="H30" s="33">
        <v>44862</v>
      </c>
      <c r="I30" s="33">
        <v>44641</v>
      </c>
      <c r="J30" s="32" t="s">
        <v>115</v>
      </c>
    </row>
    <row r="31" spans="1:10" s="43" customFormat="1" ht="14.45" customHeight="1" x14ac:dyDescent="0.2">
      <c r="A31" s="39">
        <f t="shared" si="1"/>
        <v>19</v>
      </c>
      <c r="B31" s="32" t="s">
        <v>142</v>
      </c>
      <c r="C31" s="32" t="s">
        <v>68</v>
      </c>
      <c r="D31" s="32" t="s">
        <v>39</v>
      </c>
      <c r="E31" s="32" t="s">
        <v>40</v>
      </c>
      <c r="F31" s="32" t="s">
        <v>52</v>
      </c>
      <c r="G31" s="32" t="s">
        <v>199</v>
      </c>
      <c r="H31" s="33">
        <v>44862</v>
      </c>
      <c r="I31" s="33">
        <v>44481</v>
      </c>
      <c r="J31" s="32" t="s">
        <v>219</v>
      </c>
    </row>
    <row r="32" spans="1:10" s="43" customFormat="1" ht="14.45" customHeight="1" x14ac:dyDescent="0.2">
      <c r="A32" s="39">
        <f t="shared" si="1"/>
        <v>20</v>
      </c>
      <c r="B32" s="32" t="s">
        <v>143</v>
      </c>
      <c r="C32" s="32" t="s">
        <v>68</v>
      </c>
      <c r="D32" s="32" t="s">
        <v>39</v>
      </c>
      <c r="E32" s="32" t="s">
        <v>42</v>
      </c>
      <c r="F32" s="32" t="s">
        <v>32</v>
      </c>
      <c r="G32" s="32" t="s">
        <v>199</v>
      </c>
      <c r="H32" s="33">
        <v>44867</v>
      </c>
      <c r="I32" s="33">
        <v>44805</v>
      </c>
      <c r="J32" s="32" t="s">
        <v>220</v>
      </c>
    </row>
    <row r="33" spans="1:10" s="43" customFormat="1" ht="14.45" customHeight="1" x14ac:dyDescent="0.2">
      <c r="A33" s="39">
        <f t="shared" si="1"/>
        <v>21</v>
      </c>
      <c r="B33" s="32" t="s">
        <v>144</v>
      </c>
      <c r="C33" s="32" t="s">
        <v>68</v>
      </c>
      <c r="D33" s="32" t="s">
        <v>47</v>
      </c>
      <c r="E33" s="32" t="s">
        <v>42</v>
      </c>
      <c r="F33" s="32" t="s">
        <v>52</v>
      </c>
      <c r="G33" s="32" t="s">
        <v>199</v>
      </c>
      <c r="H33" s="33">
        <v>44868</v>
      </c>
      <c r="I33" s="33">
        <v>44454</v>
      </c>
      <c r="J33" s="32" t="s">
        <v>221</v>
      </c>
    </row>
    <row r="34" spans="1:10" s="43" customFormat="1" ht="14.45" customHeight="1" x14ac:dyDescent="0.2">
      <c r="A34" s="39">
        <f t="shared" si="1"/>
        <v>22</v>
      </c>
      <c r="B34" s="32" t="s">
        <v>145</v>
      </c>
      <c r="C34" s="32" t="s">
        <v>68</v>
      </c>
      <c r="D34" s="32" t="s">
        <v>42</v>
      </c>
      <c r="E34" s="32" t="s">
        <v>79</v>
      </c>
      <c r="F34" s="32" t="s">
        <v>52</v>
      </c>
      <c r="G34" s="32" t="s">
        <v>199</v>
      </c>
      <c r="H34" s="33">
        <v>44869</v>
      </c>
      <c r="I34" s="33">
        <v>44453</v>
      </c>
      <c r="J34" s="32" t="s">
        <v>222</v>
      </c>
    </row>
    <row r="35" spans="1:10" s="43" customFormat="1" ht="14.45" customHeight="1" x14ac:dyDescent="0.2">
      <c r="A35" s="39"/>
      <c r="B35" s="32" t="s">
        <v>145</v>
      </c>
      <c r="C35" s="32" t="s">
        <v>68</v>
      </c>
      <c r="D35" s="32" t="s">
        <v>50</v>
      </c>
      <c r="E35" s="32" t="s">
        <v>83</v>
      </c>
      <c r="F35" s="32" t="s">
        <v>52</v>
      </c>
      <c r="G35" s="32" t="s">
        <v>200</v>
      </c>
      <c r="H35" s="33">
        <v>44869</v>
      </c>
      <c r="I35" s="33">
        <v>44453</v>
      </c>
      <c r="J35" s="32" t="s">
        <v>222</v>
      </c>
    </row>
    <row r="36" spans="1:10" s="43" customFormat="1" ht="14.45" customHeight="1" x14ac:dyDescent="0.2">
      <c r="A36" s="39">
        <f t="shared" ref="A36:A37" si="2">IF(A35&gt;0,A35+1,A34+1)</f>
        <v>23</v>
      </c>
      <c r="B36" s="32" t="s">
        <v>146</v>
      </c>
      <c r="C36" s="32" t="s">
        <v>68</v>
      </c>
      <c r="D36" s="32" t="s">
        <v>35</v>
      </c>
      <c r="E36" s="32" t="s">
        <v>54</v>
      </c>
      <c r="F36" s="32" t="s">
        <v>32</v>
      </c>
      <c r="G36" s="32" t="s">
        <v>200</v>
      </c>
      <c r="H36" s="33">
        <v>44869</v>
      </c>
      <c r="I36" s="33">
        <v>44782</v>
      </c>
      <c r="J36" s="32" t="s">
        <v>223</v>
      </c>
    </row>
    <row r="37" spans="1:10" s="43" customFormat="1" ht="14.45" customHeight="1" x14ac:dyDescent="0.2">
      <c r="A37" s="39">
        <f t="shared" si="2"/>
        <v>24</v>
      </c>
      <c r="B37" s="32" t="s">
        <v>148</v>
      </c>
      <c r="C37" s="32" t="s">
        <v>68</v>
      </c>
      <c r="D37" s="32" t="s">
        <v>47</v>
      </c>
      <c r="E37" s="32" t="s">
        <v>44</v>
      </c>
      <c r="F37" s="32" t="s">
        <v>32</v>
      </c>
      <c r="G37" s="32" t="s">
        <v>199</v>
      </c>
      <c r="H37" s="33">
        <v>44872</v>
      </c>
      <c r="I37" s="33">
        <v>44553</v>
      </c>
      <c r="J37" s="32" t="s">
        <v>224</v>
      </c>
    </row>
    <row r="38" spans="1:10" s="43" customFormat="1" ht="14.45" customHeight="1" x14ac:dyDescent="0.2">
      <c r="A38" s="39"/>
      <c r="B38" s="32" t="s">
        <v>148</v>
      </c>
      <c r="C38" s="32" t="s">
        <v>68</v>
      </c>
      <c r="D38" s="32" t="s">
        <v>48</v>
      </c>
      <c r="E38" s="32" t="s">
        <v>45</v>
      </c>
      <c r="F38" s="32" t="s">
        <v>32</v>
      </c>
      <c r="G38" s="32" t="s">
        <v>200</v>
      </c>
      <c r="H38" s="33">
        <v>44872</v>
      </c>
      <c r="I38" s="33">
        <v>44553</v>
      </c>
      <c r="J38" s="32" t="s">
        <v>224</v>
      </c>
    </row>
    <row r="39" spans="1:10" s="43" customFormat="1" ht="14.45" customHeight="1" x14ac:dyDescent="0.2">
      <c r="A39" s="39">
        <f>IF(A38&gt;0,A38+1,A37+1)</f>
        <v>25</v>
      </c>
      <c r="B39" s="32" t="s">
        <v>149</v>
      </c>
      <c r="C39" s="32" t="s">
        <v>68</v>
      </c>
      <c r="D39" s="32" t="s">
        <v>47</v>
      </c>
      <c r="E39" s="32" t="s">
        <v>42</v>
      </c>
      <c r="F39" s="32" t="s">
        <v>52</v>
      </c>
      <c r="G39" s="32" t="s">
        <v>199</v>
      </c>
      <c r="H39" s="33">
        <v>44872</v>
      </c>
      <c r="I39" s="33">
        <v>44799</v>
      </c>
      <c r="J39" s="32" t="s">
        <v>225</v>
      </c>
    </row>
    <row r="40" spans="1:10" s="43" customFormat="1" ht="14.45" customHeight="1" x14ac:dyDescent="0.2">
      <c r="A40" s="39"/>
      <c r="B40" s="32" t="s">
        <v>149</v>
      </c>
      <c r="C40" s="32" t="s">
        <v>68</v>
      </c>
      <c r="D40" s="32" t="s">
        <v>48</v>
      </c>
      <c r="E40" s="32" t="s">
        <v>50</v>
      </c>
      <c r="F40" s="32" t="s">
        <v>52</v>
      </c>
      <c r="G40" s="32" t="s">
        <v>200</v>
      </c>
      <c r="H40" s="33">
        <v>44872</v>
      </c>
      <c r="I40" s="33">
        <v>44799</v>
      </c>
      <c r="J40" s="32" t="s">
        <v>225</v>
      </c>
    </row>
    <row r="41" spans="1:10" s="43" customFormat="1" ht="14.45" customHeight="1" x14ac:dyDescent="0.2">
      <c r="A41" s="39">
        <f t="shared" ref="A41:A42" si="3">IF(A40&gt;0,A40+1,A39+1)</f>
        <v>26</v>
      </c>
      <c r="B41" s="32" t="s">
        <v>150</v>
      </c>
      <c r="C41" s="32" t="s">
        <v>68</v>
      </c>
      <c r="D41" s="32" t="s">
        <v>47</v>
      </c>
      <c r="E41" s="32" t="s">
        <v>84</v>
      </c>
      <c r="F41" s="32" t="s">
        <v>52</v>
      </c>
      <c r="G41" s="32" t="s">
        <v>199</v>
      </c>
      <c r="H41" s="33">
        <v>44872</v>
      </c>
      <c r="I41" s="33">
        <v>44825</v>
      </c>
      <c r="J41" s="32" t="s">
        <v>226</v>
      </c>
    </row>
    <row r="42" spans="1:10" s="43" customFormat="1" ht="14.45" customHeight="1" x14ac:dyDescent="0.2">
      <c r="A42" s="39">
        <f t="shared" si="3"/>
        <v>27</v>
      </c>
      <c r="B42" s="32" t="s">
        <v>151</v>
      </c>
      <c r="C42" s="32" t="s">
        <v>68</v>
      </c>
      <c r="D42" s="32" t="s">
        <v>42</v>
      </c>
      <c r="E42" s="32" t="s">
        <v>78</v>
      </c>
      <c r="F42" s="32" t="s">
        <v>52</v>
      </c>
      <c r="G42" s="32" t="s">
        <v>199</v>
      </c>
      <c r="H42" s="33">
        <v>44875</v>
      </c>
      <c r="I42" s="33">
        <v>44796</v>
      </c>
      <c r="J42" s="32" t="s">
        <v>227</v>
      </c>
    </row>
    <row r="43" spans="1:10" s="43" customFormat="1" ht="14.45" customHeight="1" x14ac:dyDescent="0.2">
      <c r="A43" s="39"/>
      <c r="B43" s="32" t="s">
        <v>151</v>
      </c>
      <c r="C43" s="32" t="s">
        <v>68</v>
      </c>
      <c r="D43" s="32" t="s">
        <v>50</v>
      </c>
      <c r="E43" s="32" t="s">
        <v>82</v>
      </c>
      <c r="F43" s="32" t="s">
        <v>52</v>
      </c>
      <c r="G43" s="32" t="s">
        <v>200</v>
      </c>
      <c r="H43" s="33">
        <v>44875</v>
      </c>
      <c r="I43" s="33">
        <v>44796</v>
      </c>
      <c r="J43" s="32" t="s">
        <v>227</v>
      </c>
    </row>
    <row r="44" spans="1:10" s="43" customFormat="1" ht="14.45" customHeight="1" x14ac:dyDescent="0.2">
      <c r="A44" s="39">
        <f t="shared" ref="A44:A45" si="4">IF(A43&gt;0,A43+1,A42+1)</f>
        <v>28</v>
      </c>
      <c r="B44" s="32" t="s">
        <v>152</v>
      </c>
      <c r="C44" s="32" t="s">
        <v>68</v>
      </c>
      <c r="D44" s="32" t="s">
        <v>39</v>
      </c>
      <c r="E44" s="32" t="s">
        <v>40</v>
      </c>
      <c r="F44" s="32" t="s">
        <v>52</v>
      </c>
      <c r="G44" s="32" t="s">
        <v>199</v>
      </c>
      <c r="H44" s="33">
        <v>44876</v>
      </c>
      <c r="I44" s="33">
        <v>44467</v>
      </c>
      <c r="J44" s="32" t="s">
        <v>228</v>
      </c>
    </row>
    <row r="45" spans="1:10" s="43" customFormat="1" ht="14.45" customHeight="1" x14ac:dyDescent="0.2">
      <c r="A45" s="39">
        <f t="shared" si="4"/>
        <v>29</v>
      </c>
      <c r="B45" s="32" t="s">
        <v>153</v>
      </c>
      <c r="C45" s="32" t="s">
        <v>68</v>
      </c>
      <c r="D45" s="32" t="s">
        <v>42</v>
      </c>
      <c r="E45" s="32" t="s">
        <v>79</v>
      </c>
      <c r="F45" s="32" t="s">
        <v>52</v>
      </c>
      <c r="G45" s="32" t="s">
        <v>199</v>
      </c>
      <c r="H45" s="33">
        <v>44879</v>
      </c>
      <c r="I45" s="33">
        <v>44586</v>
      </c>
      <c r="J45" s="32" t="s">
        <v>229</v>
      </c>
    </row>
    <row r="46" spans="1:10" s="43" customFormat="1" ht="14.45" customHeight="1" x14ac:dyDescent="0.2">
      <c r="A46" s="39"/>
      <c r="B46" s="32" t="s">
        <v>153</v>
      </c>
      <c r="C46" s="32" t="s">
        <v>68</v>
      </c>
      <c r="D46" s="32" t="s">
        <v>50</v>
      </c>
      <c r="E46" s="32" t="s">
        <v>82</v>
      </c>
      <c r="F46" s="32" t="s">
        <v>52</v>
      </c>
      <c r="G46" s="32" t="s">
        <v>200</v>
      </c>
      <c r="H46" s="33">
        <v>44879</v>
      </c>
      <c r="I46" s="33">
        <v>44586</v>
      </c>
      <c r="J46" s="32" t="s">
        <v>229</v>
      </c>
    </row>
    <row r="47" spans="1:10" s="43" customFormat="1" ht="14.45" customHeight="1" x14ac:dyDescent="0.2">
      <c r="A47" s="39">
        <f t="shared" ref="A47:A50" si="5">IF(A46&gt;0,A46+1,A45+1)</f>
        <v>30</v>
      </c>
      <c r="B47" s="32" t="s">
        <v>154</v>
      </c>
      <c r="C47" s="32" t="s">
        <v>68</v>
      </c>
      <c r="D47" s="32" t="s">
        <v>42</v>
      </c>
      <c r="E47" s="32" t="s">
        <v>79</v>
      </c>
      <c r="F47" s="32" t="s">
        <v>52</v>
      </c>
      <c r="G47" s="32" t="s">
        <v>199</v>
      </c>
      <c r="H47" s="33">
        <v>44879</v>
      </c>
      <c r="I47" s="33">
        <v>44571</v>
      </c>
      <c r="J47" s="32" t="s">
        <v>230</v>
      </c>
    </row>
    <row r="48" spans="1:10" s="43" customFormat="1" ht="14.45" customHeight="1" x14ac:dyDescent="0.2">
      <c r="A48" s="39">
        <f t="shared" si="5"/>
        <v>31</v>
      </c>
      <c r="B48" s="32" t="s">
        <v>155</v>
      </c>
      <c r="C48" s="32" t="s">
        <v>68</v>
      </c>
      <c r="D48" s="32" t="s">
        <v>40</v>
      </c>
      <c r="E48" s="32" t="s">
        <v>30</v>
      </c>
      <c r="F48" s="32" t="s">
        <v>52</v>
      </c>
      <c r="G48" s="32" t="s">
        <v>199</v>
      </c>
      <c r="H48" s="33">
        <v>44881</v>
      </c>
      <c r="I48" s="33">
        <v>44356</v>
      </c>
      <c r="J48" s="32" t="s">
        <v>231</v>
      </c>
    </row>
    <row r="49" spans="1:10" s="43" customFormat="1" ht="14.45" customHeight="1" x14ac:dyDescent="0.2">
      <c r="A49" s="39">
        <f t="shared" si="5"/>
        <v>32</v>
      </c>
      <c r="B49" s="32" t="s">
        <v>157</v>
      </c>
      <c r="C49" s="32" t="s">
        <v>68</v>
      </c>
      <c r="D49" s="32" t="s">
        <v>59</v>
      </c>
      <c r="E49" s="32" t="s">
        <v>63</v>
      </c>
      <c r="F49" s="32" t="s">
        <v>32</v>
      </c>
      <c r="G49" s="32" t="s">
        <v>199</v>
      </c>
      <c r="H49" s="33">
        <v>44883</v>
      </c>
      <c r="I49" s="33">
        <v>44792</v>
      </c>
      <c r="J49" s="32" t="s">
        <v>232</v>
      </c>
    </row>
    <row r="50" spans="1:10" s="43" customFormat="1" ht="14.45" customHeight="1" x14ac:dyDescent="0.2">
      <c r="A50" s="39">
        <f t="shared" si="5"/>
        <v>33</v>
      </c>
      <c r="B50" s="32" t="s">
        <v>94</v>
      </c>
      <c r="C50" s="32" t="s">
        <v>68</v>
      </c>
      <c r="D50" s="32" t="s">
        <v>42</v>
      </c>
      <c r="E50" s="32" t="s">
        <v>78</v>
      </c>
      <c r="F50" s="32" t="s">
        <v>52</v>
      </c>
      <c r="G50" s="32" t="s">
        <v>199</v>
      </c>
      <c r="H50" s="33">
        <v>44883</v>
      </c>
      <c r="I50" s="33">
        <v>44669</v>
      </c>
      <c r="J50" s="32" t="s">
        <v>233</v>
      </c>
    </row>
    <row r="51" spans="1:10" s="43" customFormat="1" ht="14.45" customHeight="1" x14ac:dyDescent="0.2">
      <c r="A51" s="39"/>
      <c r="B51" s="32" t="s">
        <v>94</v>
      </c>
      <c r="C51" s="32" t="s">
        <v>68</v>
      </c>
      <c r="D51" s="32" t="s">
        <v>50</v>
      </c>
      <c r="E51" s="32" t="s">
        <v>83</v>
      </c>
      <c r="F51" s="32" t="s">
        <v>52</v>
      </c>
      <c r="G51" s="32" t="s">
        <v>200</v>
      </c>
      <c r="H51" s="33">
        <v>44883</v>
      </c>
      <c r="I51" s="33">
        <v>44669</v>
      </c>
      <c r="J51" s="32" t="s">
        <v>233</v>
      </c>
    </row>
    <row r="52" spans="1:10" s="43" customFormat="1" ht="14.45" customHeight="1" x14ac:dyDescent="0.2">
      <c r="A52" s="39">
        <f t="shared" ref="A52:A59" si="6">IF(A51&gt;0,A51+1,A50+1)</f>
        <v>34</v>
      </c>
      <c r="B52" s="32" t="s">
        <v>158</v>
      </c>
      <c r="C52" s="32" t="s">
        <v>68</v>
      </c>
      <c r="D52" s="32" t="s">
        <v>47</v>
      </c>
      <c r="E52" s="32" t="s">
        <v>66</v>
      </c>
      <c r="F52" s="32" t="s">
        <v>32</v>
      </c>
      <c r="G52" s="32" t="s">
        <v>199</v>
      </c>
      <c r="H52" s="33">
        <v>44887</v>
      </c>
      <c r="I52" s="33">
        <v>44434</v>
      </c>
      <c r="J52" s="32" t="s">
        <v>234</v>
      </c>
    </row>
    <row r="53" spans="1:10" s="43" customFormat="1" ht="14.45" customHeight="1" x14ac:dyDescent="0.2">
      <c r="A53" s="39">
        <f t="shared" si="6"/>
        <v>35</v>
      </c>
      <c r="B53" s="32" t="s">
        <v>159</v>
      </c>
      <c r="C53" s="32" t="s">
        <v>68</v>
      </c>
      <c r="D53" s="32" t="s">
        <v>47</v>
      </c>
      <c r="E53" s="32" t="s">
        <v>66</v>
      </c>
      <c r="F53" s="32" t="s">
        <v>32</v>
      </c>
      <c r="G53" s="32" t="s">
        <v>199</v>
      </c>
      <c r="H53" s="33">
        <v>44887</v>
      </c>
      <c r="I53" s="33">
        <v>44434</v>
      </c>
      <c r="J53" s="32" t="s">
        <v>235</v>
      </c>
    </row>
    <row r="54" spans="1:10" s="43" customFormat="1" ht="14.45" customHeight="1" x14ac:dyDescent="0.2">
      <c r="A54" s="39">
        <f t="shared" si="6"/>
        <v>36</v>
      </c>
      <c r="B54" s="32" t="s">
        <v>160</v>
      </c>
      <c r="C54" s="32" t="s">
        <v>68</v>
      </c>
      <c r="D54" s="32" t="s">
        <v>58</v>
      </c>
      <c r="E54" s="32" t="s">
        <v>53</v>
      </c>
      <c r="F54" s="32" t="s">
        <v>52</v>
      </c>
      <c r="G54" s="32" t="s">
        <v>199</v>
      </c>
      <c r="H54" s="33">
        <v>44887</v>
      </c>
      <c r="I54" s="33">
        <v>44776</v>
      </c>
      <c r="J54" s="32" t="s">
        <v>236</v>
      </c>
    </row>
    <row r="55" spans="1:10" s="43" customFormat="1" ht="14.45" customHeight="1" x14ac:dyDescent="0.2">
      <c r="A55" s="39">
        <f t="shared" si="6"/>
        <v>37</v>
      </c>
      <c r="B55" s="32" t="s">
        <v>161</v>
      </c>
      <c r="C55" s="32" t="s">
        <v>68</v>
      </c>
      <c r="D55" s="32" t="s">
        <v>47</v>
      </c>
      <c r="E55" s="32" t="s">
        <v>66</v>
      </c>
      <c r="F55" s="32" t="s">
        <v>32</v>
      </c>
      <c r="G55" s="32" t="s">
        <v>199</v>
      </c>
      <c r="H55" s="33">
        <v>44887</v>
      </c>
      <c r="I55" s="33">
        <v>44434</v>
      </c>
      <c r="J55" s="32" t="s">
        <v>237</v>
      </c>
    </row>
    <row r="56" spans="1:10" s="43" customFormat="1" ht="14.45" customHeight="1" x14ac:dyDescent="0.2">
      <c r="A56" s="39">
        <f t="shared" si="6"/>
        <v>38</v>
      </c>
      <c r="B56" s="32" t="s">
        <v>162</v>
      </c>
      <c r="C56" s="32" t="s">
        <v>68</v>
      </c>
      <c r="D56" s="32" t="s">
        <v>47</v>
      </c>
      <c r="E56" s="32" t="s">
        <v>66</v>
      </c>
      <c r="F56" s="32" t="s">
        <v>32</v>
      </c>
      <c r="G56" s="32" t="s">
        <v>199</v>
      </c>
      <c r="H56" s="33">
        <v>44887</v>
      </c>
      <c r="I56" s="33">
        <v>44434</v>
      </c>
      <c r="J56" s="32" t="s">
        <v>238</v>
      </c>
    </row>
    <row r="57" spans="1:10" s="43" customFormat="1" ht="14.45" customHeight="1" x14ac:dyDescent="0.2">
      <c r="A57" s="39">
        <f t="shared" si="6"/>
        <v>39</v>
      </c>
      <c r="B57" s="32" t="s">
        <v>163</v>
      </c>
      <c r="C57" s="32" t="s">
        <v>68</v>
      </c>
      <c r="D57" s="32" t="s">
        <v>47</v>
      </c>
      <c r="E57" s="32" t="s">
        <v>66</v>
      </c>
      <c r="F57" s="32" t="s">
        <v>32</v>
      </c>
      <c r="G57" s="32" t="s">
        <v>199</v>
      </c>
      <c r="H57" s="33">
        <v>44887</v>
      </c>
      <c r="I57" s="33">
        <v>44434</v>
      </c>
      <c r="J57" s="32" t="s">
        <v>239</v>
      </c>
    </row>
    <row r="58" spans="1:10" s="43" customFormat="1" ht="14.45" customHeight="1" x14ac:dyDescent="0.2">
      <c r="A58" s="39">
        <f t="shared" si="6"/>
        <v>40</v>
      </c>
      <c r="B58" s="32" t="s">
        <v>164</v>
      </c>
      <c r="C58" s="32" t="s">
        <v>68</v>
      </c>
      <c r="D58" s="32" t="s">
        <v>47</v>
      </c>
      <c r="E58" s="32" t="s">
        <v>66</v>
      </c>
      <c r="F58" s="32" t="s">
        <v>32</v>
      </c>
      <c r="G58" s="32" t="s">
        <v>199</v>
      </c>
      <c r="H58" s="33">
        <v>44887</v>
      </c>
      <c r="I58" s="33">
        <v>44434</v>
      </c>
      <c r="J58" s="32" t="s">
        <v>240</v>
      </c>
    </row>
    <row r="59" spans="1:10" s="43" customFormat="1" ht="14.45" customHeight="1" x14ac:dyDescent="0.2">
      <c r="A59" s="39">
        <f t="shared" si="6"/>
        <v>41</v>
      </c>
      <c r="B59" s="32" t="s">
        <v>165</v>
      </c>
      <c r="C59" s="32" t="s">
        <v>68</v>
      </c>
      <c r="D59" s="32" t="s">
        <v>47</v>
      </c>
      <c r="E59" s="32" t="s">
        <v>66</v>
      </c>
      <c r="F59" s="32" t="s">
        <v>32</v>
      </c>
      <c r="G59" s="32" t="s">
        <v>199</v>
      </c>
      <c r="H59" s="33">
        <v>44888</v>
      </c>
      <c r="I59" s="33">
        <v>44434</v>
      </c>
      <c r="J59" s="32" t="s">
        <v>241</v>
      </c>
    </row>
    <row r="60" spans="1:10" s="43" customFormat="1" ht="14.45" customHeight="1" x14ac:dyDescent="0.2">
      <c r="A60" s="39"/>
      <c r="B60" s="32" t="s">
        <v>165</v>
      </c>
      <c r="C60" s="32" t="s">
        <v>68</v>
      </c>
      <c r="D60" s="32" t="s">
        <v>48</v>
      </c>
      <c r="E60" s="32" t="s">
        <v>194</v>
      </c>
      <c r="F60" s="32" t="s">
        <v>32</v>
      </c>
      <c r="G60" s="32" t="s">
        <v>200</v>
      </c>
      <c r="H60" s="33">
        <v>44888</v>
      </c>
      <c r="I60" s="33">
        <v>44434</v>
      </c>
      <c r="J60" s="32" t="s">
        <v>241</v>
      </c>
    </row>
    <row r="61" spans="1:10" s="43" customFormat="1" ht="14.45" customHeight="1" x14ac:dyDescent="0.2">
      <c r="A61" s="39">
        <f t="shared" ref="A61:A65" si="7">IF(A60&gt;0,A60+1,A59+1)</f>
        <v>42</v>
      </c>
      <c r="B61" s="32" t="s">
        <v>166</v>
      </c>
      <c r="C61" s="32" t="s">
        <v>68</v>
      </c>
      <c r="D61" s="32" t="s">
        <v>47</v>
      </c>
      <c r="E61" s="32" t="s">
        <v>66</v>
      </c>
      <c r="F61" s="32" t="s">
        <v>32</v>
      </c>
      <c r="G61" s="32" t="s">
        <v>199</v>
      </c>
      <c r="H61" s="33">
        <v>44888</v>
      </c>
      <c r="I61" s="33">
        <v>44434</v>
      </c>
      <c r="J61" s="32" t="s">
        <v>242</v>
      </c>
    </row>
    <row r="62" spans="1:10" s="43" customFormat="1" ht="14.45" customHeight="1" x14ac:dyDescent="0.2">
      <c r="A62" s="39">
        <f t="shared" si="7"/>
        <v>43</v>
      </c>
      <c r="B62" s="32" t="s">
        <v>65</v>
      </c>
      <c r="C62" s="32" t="s">
        <v>68</v>
      </c>
      <c r="D62" s="32" t="s">
        <v>39</v>
      </c>
      <c r="E62" s="32" t="s">
        <v>40</v>
      </c>
      <c r="F62" s="32" t="s">
        <v>52</v>
      </c>
      <c r="G62" s="32" t="s">
        <v>199</v>
      </c>
      <c r="H62" s="33">
        <v>44893</v>
      </c>
      <c r="I62" s="33">
        <v>44701</v>
      </c>
      <c r="J62" s="32" t="s">
        <v>243</v>
      </c>
    </row>
    <row r="63" spans="1:10" s="43" customFormat="1" ht="14.45" customHeight="1" x14ac:dyDescent="0.2">
      <c r="A63" s="39">
        <f t="shared" si="7"/>
        <v>44</v>
      </c>
      <c r="B63" s="32" t="s">
        <v>91</v>
      </c>
      <c r="C63" s="32" t="s">
        <v>68</v>
      </c>
      <c r="D63" s="32" t="s">
        <v>47</v>
      </c>
      <c r="E63" s="32" t="s">
        <v>78</v>
      </c>
      <c r="F63" s="32" t="s">
        <v>52</v>
      </c>
      <c r="G63" s="32" t="s">
        <v>199</v>
      </c>
      <c r="H63" s="33">
        <v>44894</v>
      </c>
      <c r="I63" s="33">
        <v>44746</v>
      </c>
      <c r="J63" s="32" t="s">
        <v>244</v>
      </c>
    </row>
    <row r="64" spans="1:10" s="43" customFormat="1" ht="14.45" customHeight="1" x14ac:dyDescent="0.2">
      <c r="A64" s="39">
        <f t="shared" si="7"/>
        <v>45</v>
      </c>
      <c r="B64" s="32" t="s">
        <v>167</v>
      </c>
      <c r="C64" s="32" t="s">
        <v>68</v>
      </c>
      <c r="D64" s="32" t="s">
        <v>63</v>
      </c>
      <c r="E64" s="32" t="s">
        <v>195</v>
      </c>
      <c r="F64" s="32" t="s">
        <v>32</v>
      </c>
      <c r="G64" s="32" t="s">
        <v>199</v>
      </c>
      <c r="H64" s="33">
        <v>44895</v>
      </c>
      <c r="I64" s="33">
        <v>44874</v>
      </c>
      <c r="J64" s="32" t="s">
        <v>245</v>
      </c>
    </row>
    <row r="65" spans="1:10" s="43" customFormat="1" ht="14.45" customHeight="1" x14ac:dyDescent="0.2">
      <c r="A65" s="39">
        <f t="shared" si="7"/>
        <v>46</v>
      </c>
      <c r="B65" s="32" t="s">
        <v>90</v>
      </c>
      <c r="C65" s="32" t="s">
        <v>68</v>
      </c>
      <c r="D65" s="32" t="s">
        <v>42</v>
      </c>
      <c r="E65" s="32" t="s">
        <v>77</v>
      </c>
      <c r="F65" s="32" t="s">
        <v>52</v>
      </c>
      <c r="G65" s="32" t="s">
        <v>199</v>
      </c>
      <c r="H65" s="33">
        <v>44895</v>
      </c>
      <c r="I65" s="33">
        <v>44764</v>
      </c>
      <c r="J65" s="32" t="s">
        <v>126</v>
      </c>
    </row>
    <row r="66" spans="1:10" s="43" customFormat="1" ht="14.45" customHeight="1" x14ac:dyDescent="0.2">
      <c r="A66" s="39"/>
      <c r="B66" s="32" t="s">
        <v>90</v>
      </c>
      <c r="C66" s="32" t="s">
        <v>68</v>
      </c>
      <c r="D66" s="32" t="s">
        <v>50</v>
      </c>
      <c r="E66" s="32" t="s">
        <v>83</v>
      </c>
      <c r="F66" s="32" t="s">
        <v>52</v>
      </c>
      <c r="G66" s="32" t="s">
        <v>200</v>
      </c>
      <c r="H66" s="33">
        <v>44895</v>
      </c>
      <c r="I66" s="33">
        <v>44764</v>
      </c>
      <c r="J66" s="32" t="s">
        <v>126</v>
      </c>
    </row>
    <row r="67" spans="1:10" s="43" customFormat="1" ht="14.45" customHeight="1" x14ac:dyDescent="0.2">
      <c r="A67" s="39">
        <f>IF(A66&gt;0,A66+1,A65+1)</f>
        <v>47</v>
      </c>
      <c r="B67" s="32" t="s">
        <v>113</v>
      </c>
      <c r="C67" s="32" t="s">
        <v>68</v>
      </c>
      <c r="D67" s="32" t="s">
        <v>31</v>
      </c>
      <c r="E67" s="32" t="s">
        <v>77</v>
      </c>
      <c r="F67" s="32" t="s">
        <v>32</v>
      </c>
      <c r="G67" s="32" t="s">
        <v>199</v>
      </c>
      <c r="H67" s="33">
        <v>44897</v>
      </c>
      <c r="I67" s="33">
        <v>44607</v>
      </c>
      <c r="J67" s="32" t="s">
        <v>116</v>
      </c>
    </row>
    <row r="68" spans="1:10" s="43" customFormat="1" ht="14.45" customHeight="1" x14ac:dyDescent="0.2">
      <c r="A68" s="39"/>
      <c r="B68" s="32" t="s">
        <v>113</v>
      </c>
      <c r="C68" s="32" t="s">
        <v>68</v>
      </c>
      <c r="D68" s="32" t="s">
        <v>31</v>
      </c>
      <c r="E68" s="32" t="s">
        <v>83</v>
      </c>
      <c r="F68" s="32" t="s">
        <v>32</v>
      </c>
      <c r="G68" s="32" t="s">
        <v>200</v>
      </c>
      <c r="H68" s="33">
        <v>44897</v>
      </c>
      <c r="I68" s="33">
        <v>44607</v>
      </c>
      <c r="J68" s="32" t="s">
        <v>116</v>
      </c>
    </row>
    <row r="69" spans="1:10" s="43" customFormat="1" ht="14.45" customHeight="1" x14ac:dyDescent="0.2">
      <c r="A69" s="39">
        <f t="shared" ref="A69:A71" si="8">IF(A68&gt;0,A68+1,A67+1)</f>
        <v>48</v>
      </c>
      <c r="B69" s="32" t="s">
        <v>168</v>
      </c>
      <c r="C69" s="32" t="s">
        <v>68</v>
      </c>
      <c r="D69" s="32" t="s">
        <v>44</v>
      </c>
      <c r="E69" s="32" t="s">
        <v>61</v>
      </c>
      <c r="F69" s="32" t="s">
        <v>32</v>
      </c>
      <c r="G69" s="32" t="s">
        <v>199</v>
      </c>
      <c r="H69" s="33">
        <v>44897</v>
      </c>
      <c r="I69" s="33">
        <v>44594</v>
      </c>
      <c r="J69" s="32" t="s">
        <v>246</v>
      </c>
    </row>
    <row r="70" spans="1:10" s="43" customFormat="1" ht="14.45" customHeight="1" x14ac:dyDescent="0.2">
      <c r="A70" s="39">
        <f t="shared" si="8"/>
        <v>49</v>
      </c>
      <c r="B70" s="32" t="s">
        <v>169</v>
      </c>
      <c r="C70" s="32" t="s">
        <v>68</v>
      </c>
      <c r="D70" s="32" t="s">
        <v>44</v>
      </c>
      <c r="E70" s="32" t="s">
        <v>61</v>
      </c>
      <c r="F70" s="32" t="s">
        <v>32</v>
      </c>
      <c r="G70" s="32" t="s">
        <v>199</v>
      </c>
      <c r="H70" s="33">
        <v>44897</v>
      </c>
      <c r="I70" s="33">
        <v>44540</v>
      </c>
      <c r="J70" s="32" t="s">
        <v>247</v>
      </c>
    </row>
    <row r="71" spans="1:10" s="43" customFormat="1" ht="14.45" customHeight="1" x14ac:dyDescent="0.2">
      <c r="A71" s="39">
        <f t="shared" si="8"/>
        <v>50</v>
      </c>
      <c r="B71" s="32" t="s">
        <v>170</v>
      </c>
      <c r="C71" s="32" t="s">
        <v>68</v>
      </c>
      <c r="D71" s="32" t="s">
        <v>39</v>
      </c>
      <c r="E71" s="32" t="s">
        <v>42</v>
      </c>
      <c r="F71" s="32" t="s">
        <v>32</v>
      </c>
      <c r="G71" s="32" t="s">
        <v>199</v>
      </c>
      <c r="H71" s="33">
        <v>44900</v>
      </c>
      <c r="I71" s="33">
        <v>44531</v>
      </c>
      <c r="J71" s="32" t="s">
        <v>248</v>
      </c>
    </row>
    <row r="72" spans="1:10" s="43" customFormat="1" ht="14.45" customHeight="1" x14ac:dyDescent="0.2">
      <c r="A72" s="39"/>
      <c r="B72" s="32" t="s">
        <v>170</v>
      </c>
      <c r="C72" s="32" t="s">
        <v>68</v>
      </c>
      <c r="D72" s="32" t="s">
        <v>54</v>
      </c>
      <c r="E72" s="32" t="s">
        <v>50</v>
      </c>
      <c r="F72" s="32" t="s">
        <v>32</v>
      </c>
      <c r="G72" s="32" t="s">
        <v>200</v>
      </c>
      <c r="H72" s="33">
        <v>44900</v>
      </c>
      <c r="I72" s="33">
        <v>44531</v>
      </c>
      <c r="J72" s="32" t="s">
        <v>248</v>
      </c>
    </row>
    <row r="73" spans="1:10" s="43" customFormat="1" ht="14.45" customHeight="1" x14ac:dyDescent="0.2">
      <c r="A73" s="39">
        <f t="shared" ref="A73:A75" si="9">IF(A72&gt;0,A72+1,A71+1)</f>
        <v>51</v>
      </c>
      <c r="B73" s="32" t="s">
        <v>171</v>
      </c>
      <c r="C73" s="32" t="s">
        <v>68</v>
      </c>
      <c r="D73" s="32" t="s">
        <v>63</v>
      </c>
      <c r="E73" s="32" t="s">
        <v>196</v>
      </c>
      <c r="F73" s="32" t="s">
        <v>32</v>
      </c>
      <c r="G73" s="32" t="s">
        <v>199</v>
      </c>
      <c r="H73" s="33">
        <v>44901</v>
      </c>
      <c r="I73" s="33">
        <v>44539</v>
      </c>
      <c r="J73" s="32" t="s">
        <v>249</v>
      </c>
    </row>
    <row r="74" spans="1:10" s="43" customFormat="1" ht="14.45" customHeight="1" x14ac:dyDescent="0.2">
      <c r="A74" s="39">
        <f t="shared" si="9"/>
        <v>52</v>
      </c>
      <c r="B74" s="32" t="s">
        <v>172</v>
      </c>
      <c r="C74" s="32" t="s">
        <v>68</v>
      </c>
      <c r="D74" s="32" t="s">
        <v>47</v>
      </c>
      <c r="E74" s="32" t="s">
        <v>64</v>
      </c>
      <c r="F74" s="32" t="s">
        <v>52</v>
      </c>
      <c r="G74" s="32" t="s">
        <v>199</v>
      </c>
      <c r="H74" s="33">
        <v>44901</v>
      </c>
      <c r="I74" s="33">
        <v>44553</v>
      </c>
      <c r="J74" s="32" t="s">
        <v>250</v>
      </c>
    </row>
    <row r="75" spans="1:10" s="43" customFormat="1" ht="14.45" customHeight="1" x14ac:dyDescent="0.2">
      <c r="A75" s="39">
        <f t="shared" si="9"/>
        <v>53</v>
      </c>
      <c r="B75" s="32" t="s">
        <v>173</v>
      </c>
      <c r="C75" s="32" t="s">
        <v>68</v>
      </c>
      <c r="D75" s="32" t="s">
        <v>47</v>
      </c>
      <c r="E75" s="32" t="s">
        <v>42</v>
      </c>
      <c r="F75" s="32" t="s">
        <v>52</v>
      </c>
      <c r="G75" s="32" t="s">
        <v>199</v>
      </c>
      <c r="H75" s="33">
        <v>44902</v>
      </c>
      <c r="I75" s="33">
        <v>44531</v>
      </c>
      <c r="J75" s="32" t="s">
        <v>251</v>
      </c>
    </row>
    <row r="76" spans="1:10" s="43" customFormat="1" ht="14.45" customHeight="1" x14ac:dyDescent="0.2">
      <c r="A76" s="39"/>
      <c r="B76" s="32" t="s">
        <v>173</v>
      </c>
      <c r="C76" s="32" t="s">
        <v>68</v>
      </c>
      <c r="D76" s="32" t="s">
        <v>48</v>
      </c>
      <c r="E76" s="32" t="s">
        <v>50</v>
      </c>
      <c r="F76" s="32" t="s">
        <v>52</v>
      </c>
      <c r="G76" s="32" t="s">
        <v>200</v>
      </c>
      <c r="H76" s="33">
        <v>44902</v>
      </c>
      <c r="I76" s="33">
        <v>44531</v>
      </c>
      <c r="J76" s="32" t="s">
        <v>251</v>
      </c>
    </row>
    <row r="77" spans="1:10" s="43" customFormat="1" ht="14.45" customHeight="1" x14ac:dyDescent="0.2">
      <c r="A77" s="39">
        <f t="shared" ref="A77:A78" si="10">IF(A76&gt;0,A76+1,A75+1)</f>
        <v>54</v>
      </c>
      <c r="B77" s="32" t="s">
        <v>174</v>
      </c>
      <c r="C77" s="32" t="s">
        <v>68</v>
      </c>
      <c r="D77" s="32" t="s">
        <v>40</v>
      </c>
      <c r="E77" s="32" t="s">
        <v>39</v>
      </c>
      <c r="F77" s="32" t="s">
        <v>32</v>
      </c>
      <c r="G77" s="32" t="s">
        <v>199</v>
      </c>
      <c r="H77" s="33">
        <v>44910</v>
      </c>
      <c r="I77" s="33">
        <v>44550</v>
      </c>
      <c r="J77" s="32" t="s">
        <v>252</v>
      </c>
    </row>
    <row r="78" spans="1:10" s="43" customFormat="1" ht="14.45" customHeight="1" x14ac:dyDescent="0.2">
      <c r="A78" s="39">
        <f t="shared" si="10"/>
        <v>55</v>
      </c>
      <c r="B78" s="32" t="s">
        <v>175</v>
      </c>
      <c r="C78" s="32" t="s">
        <v>68</v>
      </c>
      <c r="D78" s="32" t="s">
        <v>44</v>
      </c>
      <c r="E78" s="32" t="s">
        <v>47</v>
      </c>
      <c r="F78" s="32" t="s">
        <v>52</v>
      </c>
      <c r="G78" s="32" t="s">
        <v>199</v>
      </c>
      <c r="H78" s="33">
        <v>44911</v>
      </c>
      <c r="I78" s="33">
        <v>44802</v>
      </c>
      <c r="J78" s="32" t="s">
        <v>253</v>
      </c>
    </row>
    <row r="79" spans="1:10" s="43" customFormat="1" ht="14.45" customHeight="1" x14ac:dyDescent="0.2">
      <c r="A79" s="39"/>
      <c r="B79" s="32" t="s">
        <v>175</v>
      </c>
      <c r="C79" s="32" t="s">
        <v>68</v>
      </c>
      <c r="D79" s="32" t="s">
        <v>45</v>
      </c>
      <c r="E79" s="32" t="s">
        <v>48</v>
      </c>
      <c r="F79" s="32" t="s">
        <v>52</v>
      </c>
      <c r="G79" s="32" t="s">
        <v>200</v>
      </c>
      <c r="H79" s="33">
        <v>44911</v>
      </c>
      <c r="I79" s="33">
        <v>44802</v>
      </c>
      <c r="J79" s="32" t="s">
        <v>253</v>
      </c>
    </row>
    <row r="80" spans="1:10" s="43" customFormat="1" ht="14.45" customHeight="1" x14ac:dyDescent="0.2">
      <c r="A80" s="39">
        <f t="shared" ref="A80:A90" si="11">IF(A79&gt;0,A79+1,A78+1)</f>
        <v>56</v>
      </c>
      <c r="B80" s="32" t="s">
        <v>122</v>
      </c>
      <c r="C80" s="32" t="s">
        <v>68</v>
      </c>
      <c r="D80" s="32" t="s">
        <v>39</v>
      </c>
      <c r="E80" s="32" t="s">
        <v>80</v>
      </c>
      <c r="F80" s="32" t="s">
        <v>52</v>
      </c>
      <c r="G80" s="32" t="s">
        <v>199</v>
      </c>
      <c r="H80" s="33">
        <v>44911</v>
      </c>
      <c r="I80" s="33">
        <v>44876</v>
      </c>
      <c r="J80" s="32" t="s">
        <v>127</v>
      </c>
    </row>
    <row r="81" spans="1:10" s="43" customFormat="1" ht="14.45" customHeight="1" x14ac:dyDescent="0.2">
      <c r="A81" s="39">
        <f t="shared" si="11"/>
        <v>57</v>
      </c>
      <c r="B81" s="32" t="s">
        <v>177</v>
      </c>
      <c r="C81" s="32" t="s">
        <v>68</v>
      </c>
      <c r="D81" s="32" t="s">
        <v>42</v>
      </c>
      <c r="E81" s="32" t="s">
        <v>79</v>
      </c>
      <c r="F81" s="32" t="s">
        <v>52</v>
      </c>
      <c r="G81" s="32" t="s">
        <v>199</v>
      </c>
      <c r="H81" s="33">
        <v>44914</v>
      </c>
      <c r="I81" s="33">
        <v>44646</v>
      </c>
      <c r="J81" s="32" t="s">
        <v>254</v>
      </c>
    </row>
    <row r="82" spans="1:10" s="43" customFormat="1" ht="14.45" customHeight="1" x14ac:dyDescent="0.2">
      <c r="A82" s="39">
        <f t="shared" si="11"/>
        <v>58</v>
      </c>
      <c r="B82" s="32" t="s">
        <v>178</v>
      </c>
      <c r="C82" s="32" t="s">
        <v>68</v>
      </c>
      <c r="D82" s="32" t="s">
        <v>30</v>
      </c>
      <c r="E82" s="32" t="s">
        <v>41</v>
      </c>
      <c r="F82" s="32" t="s">
        <v>52</v>
      </c>
      <c r="G82" s="32" t="s">
        <v>199</v>
      </c>
      <c r="H82" s="33">
        <v>44914</v>
      </c>
      <c r="I82" s="33">
        <v>44783</v>
      </c>
      <c r="J82" s="32" t="s">
        <v>255</v>
      </c>
    </row>
    <row r="83" spans="1:10" s="43" customFormat="1" ht="14.45" customHeight="1" x14ac:dyDescent="0.2">
      <c r="A83" s="39">
        <f t="shared" si="11"/>
        <v>59</v>
      </c>
      <c r="B83" s="32" t="s">
        <v>179</v>
      </c>
      <c r="C83" s="32" t="s">
        <v>68</v>
      </c>
      <c r="D83" s="32" t="s">
        <v>42</v>
      </c>
      <c r="E83" s="32" t="s">
        <v>197</v>
      </c>
      <c r="F83" s="32" t="s">
        <v>32</v>
      </c>
      <c r="G83" s="32" t="s">
        <v>199</v>
      </c>
      <c r="H83" s="33">
        <v>44917</v>
      </c>
      <c r="I83" s="33">
        <v>44495</v>
      </c>
      <c r="J83" s="32" t="s">
        <v>256</v>
      </c>
    </row>
    <row r="84" spans="1:10" s="43" customFormat="1" ht="14.45" customHeight="1" x14ac:dyDescent="0.2">
      <c r="A84" s="39">
        <f t="shared" si="11"/>
        <v>60</v>
      </c>
      <c r="B84" s="32" t="s">
        <v>180</v>
      </c>
      <c r="C84" s="32" t="s">
        <v>68</v>
      </c>
      <c r="D84" s="32" t="s">
        <v>47</v>
      </c>
      <c r="E84" s="32" t="s">
        <v>42</v>
      </c>
      <c r="F84" s="32" t="s">
        <v>52</v>
      </c>
      <c r="G84" s="32" t="s">
        <v>199</v>
      </c>
      <c r="H84" s="33">
        <v>44918</v>
      </c>
      <c r="I84" s="33">
        <v>44823</v>
      </c>
      <c r="J84" s="32" t="s">
        <v>257</v>
      </c>
    </row>
    <row r="85" spans="1:10" s="43" customFormat="1" ht="14.45" customHeight="1" x14ac:dyDescent="0.2">
      <c r="A85" s="39">
        <f t="shared" si="11"/>
        <v>61</v>
      </c>
      <c r="B85" s="32" t="s">
        <v>181</v>
      </c>
      <c r="C85" s="32" t="s">
        <v>68</v>
      </c>
      <c r="D85" s="32" t="s">
        <v>41</v>
      </c>
      <c r="E85" s="32" t="s">
        <v>81</v>
      </c>
      <c r="F85" s="32" t="s">
        <v>52</v>
      </c>
      <c r="G85" s="32" t="s">
        <v>199</v>
      </c>
      <c r="H85" s="33">
        <v>44921</v>
      </c>
      <c r="I85" s="33">
        <v>44526</v>
      </c>
      <c r="J85" s="32" t="s">
        <v>258</v>
      </c>
    </row>
    <row r="86" spans="1:10" s="43" customFormat="1" ht="14.45" customHeight="1" x14ac:dyDescent="0.2">
      <c r="A86" s="39">
        <f t="shared" si="11"/>
        <v>62</v>
      </c>
      <c r="B86" s="32" t="s">
        <v>182</v>
      </c>
      <c r="C86" s="32" t="s">
        <v>68</v>
      </c>
      <c r="D86" s="32" t="s">
        <v>42</v>
      </c>
      <c r="E86" s="32" t="s">
        <v>47</v>
      </c>
      <c r="F86" s="32" t="s">
        <v>32</v>
      </c>
      <c r="G86" s="32" t="s">
        <v>199</v>
      </c>
      <c r="H86" s="33">
        <v>44921</v>
      </c>
      <c r="I86" s="33">
        <v>44803</v>
      </c>
      <c r="J86" s="32" t="s">
        <v>259</v>
      </c>
    </row>
    <row r="87" spans="1:10" s="43" customFormat="1" ht="14.45" customHeight="1" x14ac:dyDescent="0.2">
      <c r="A87" s="39">
        <f t="shared" si="11"/>
        <v>63</v>
      </c>
      <c r="B87" s="32" t="s">
        <v>183</v>
      </c>
      <c r="C87" s="32" t="s">
        <v>68</v>
      </c>
      <c r="D87" s="32" t="s">
        <v>42</v>
      </c>
      <c r="E87" s="32" t="s">
        <v>197</v>
      </c>
      <c r="F87" s="32" t="s">
        <v>32</v>
      </c>
      <c r="G87" s="32" t="s">
        <v>199</v>
      </c>
      <c r="H87" s="33">
        <v>44924</v>
      </c>
      <c r="I87" s="33">
        <v>44567</v>
      </c>
      <c r="J87" s="32" t="s">
        <v>260</v>
      </c>
    </row>
    <row r="88" spans="1:10" s="43" customFormat="1" ht="14.45" customHeight="1" x14ac:dyDescent="0.2">
      <c r="A88" s="39">
        <f t="shared" si="11"/>
        <v>64</v>
      </c>
      <c r="B88" s="32" t="s">
        <v>147</v>
      </c>
      <c r="C88" s="32" t="s">
        <v>68</v>
      </c>
      <c r="D88" s="32" t="s">
        <v>44</v>
      </c>
      <c r="E88" s="32" t="s">
        <v>86</v>
      </c>
      <c r="F88" s="32" t="s">
        <v>52</v>
      </c>
      <c r="G88" s="32" t="s">
        <v>199</v>
      </c>
      <c r="H88" s="33">
        <v>44924</v>
      </c>
      <c r="I88" s="33">
        <v>44869</v>
      </c>
      <c r="J88" s="32" t="s">
        <v>261</v>
      </c>
    </row>
    <row r="89" spans="1:10" s="43" customFormat="1" ht="14.45" customHeight="1" x14ac:dyDescent="0.2">
      <c r="A89" s="39">
        <f t="shared" si="11"/>
        <v>65</v>
      </c>
      <c r="B89" s="32" t="s">
        <v>57</v>
      </c>
      <c r="C89" s="32" t="s">
        <v>68</v>
      </c>
      <c r="D89" s="32" t="s">
        <v>35</v>
      </c>
      <c r="E89" s="32" t="s">
        <v>75</v>
      </c>
      <c r="F89" s="32" t="s">
        <v>52</v>
      </c>
      <c r="G89" s="32" t="s">
        <v>200</v>
      </c>
      <c r="H89" s="33">
        <v>44930</v>
      </c>
      <c r="I89" s="33">
        <v>44557</v>
      </c>
      <c r="J89" s="32" t="s">
        <v>262</v>
      </c>
    </row>
    <row r="90" spans="1:10" s="43" customFormat="1" ht="14.45" customHeight="1" x14ac:dyDescent="0.2">
      <c r="A90" s="39">
        <f t="shared" si="11"/>
        <v>66</v>
      </c>
      <c r="B90" s="32" t="s">
        <v>88</v>
      </c>
      <c r="C90" s="32" t="s">
        <v>68</v>
      </c>
      <c r="D90" s="32" t="s">
        <v>31</v>
      </c>
      <c r="E90" s="32" t="s">
        <v>81</v>
      </c>
      <c r="F90" s="32" t="s">
        <v>32</v>
      </c>
      <c r="G90" s="32" t="s">
        <v>199</v>
      </c>
      <c r="H90" s="33">
        <v>44931</v>
      </c>
      <c r="I90" s="33">
        <v>44783</v>
      </c>
      <c r="J90" s="32" t="s">
        <v>117</v>
      </c>
    </row>
    <row r="91" spans="1:10" s="43" customFormat="1" ht="14.45" customHeight="1" x14ac:dyDescent="0.2">
      <c r="A91" s="39"/>
      <c r="B91" s="32" t="s">
        <v>88</v>
      </c>
      <c r="C91" s="32" t="s">
        <v>68</v>
      </c>
      <c r="D91" s="32" t="s">
        <v>31</v>
      </c>
      <c r="E91" s="32" t="s">
        <v>83</v>
      </c>
      <c r="F91" s="32" t="s">
        <v>32</v>
      </c>
      <c r="G91" s="32" t="s">
        <v>200</v>
      </c>
      <c r="H91" s="33">
        <v>44931</v>
      </c>
      <c r="I91" s="33">
        <v>44783</v>
      </c>
      <c r="J91" s="32" t="s">
        <v>117</v>
      </c>
    </row>
    <row r="92" spans="1:10" s="43" customFormat="1" ht="14.45" customHeight="1" x14ac:dyDescent="0.2">
      <c r="A92" s="39">
        <f t="shared" ref="A92:A96" si="12">IF(A91&gt;0,A91+1,A90+1)</f>
        <v>67</v>
      </c>
      <c r="B92" s="32" t="s">
        <v>184</v>
      </c>
      <c r="C92" s="32" t="s">
        <v>68</v>
      </c>
      <c r="D92" s="32" t="s">
        <v>30</v>
      </c>
      <c r="E92" s="32" t="s">
        <v>81</v>
      </c>
      <c r="F92" s="32" t="s">
        <v>52</v>
      </c>
      <c r="G92" s="32" t="s">
        <v>199</v>
      </c>
      <c r="H92" s="33">
        <v>44937</v>
      </c>
      <c r="I92" s="33">
        <v>44573</v>
      </c>
      <c r="J92" s="32" t="s">
        <v>263</v>
      </c>
    </row>
    <row r="93" spans="1:10" s="43" customFormat="1" ht="14.45" customHeight="1" x14ac:dyDescent="0.2">
      <c r="A93" s="39">
        <f t="shared" si="12"/>
        <v>68</v>
      </c>
      <c r="B93" s="32" t="s">
        <v>85</v>
      </c>
      <c r="C93" s="32" t="s">
        <v>68</v>
      </c>
      <c r="D93" s="32" t="s">
        <v>47</v>
      </c>
      <c r="E93" s="32" t="s">
        <v>84</v>
      </c>
      <c r="F93" s="32" t="s">
        <v>52</v>
      </c>
      <c r="G93" s="32" t="s">
        <v>199</v>
      </c>
      <c r="H93" s="33">
        <v>44943</v>
      </c>
      <c r="I93" s="33">
        <v>44833</v>
      </c>
      <c r="J93" s="32" t="s">
        <v>264</v>
      </c>
    </row>
    <row r="94" spans="1:10" s="43" customFormat="1" ht="14.45" customHeight="1" x14ac:dyDescent="0.2">
      <c r="A94" s="39">
        <f t="shared" si="12"/>
        <v>69</v>
      </c>
      <c r="B94" s="32" t="s">
        <v>186</v>
      </c>
      <c r="C94" s="32" t="s">
        <v>68</v>
      </c>
      <c r="D94" s="32" t="s">
        <v>38</v>
      </c>
      <c r="E94" s="32" t="s">
        <v>80</v>
      </c>
      <c r="F94" s="32" t="s">
        <v>52</v>
      </c>
      <c r="G94" s="32" t="s">
        <v>199</v>
      </c>
      <c r="H94" s="33">
        <v>44944</v>
      </c>
      <c r="I94" s="33">
        <v>44578</v>
      </c>
      <c r="J94" s="32" t="s">
        <v>265</v>
      </c>
    </row>
    <row r="95" spans="1:10" s="43" customFormat="1" ht="14.45" customHeight="1" x14ac:dyDescent="0.2">
      <c r="A95" s="39">
        <f t="shared" si="12"/>
        <v>70</v>
      </c>
      <c r="B95" s="32" t="s">
        <v>87</v>
      </c>
      <c r="C95" s="32" t="s">
        <v>68</v>
      </c>
      <c r="D95" s="32" t="s">
        <v>54</v>
      </c>
      <c r="E95" s="32" t="s">
        <v>83</v>
      </c>
      <c r="F95" s="32" t="s">
        <v>52</v>
      </c>
      <c r="G95" s="32" t="s">
        <v>200</v>
      </c>
      <c r="H95" s="33">
        <v>44966</v>
      </c>
      <c r="I95" s="33">
        <v>44824</v>
      </c>
      <c r="J95" s="32" t="s">
        <v>266</v>
      </c>
    </row>
    <row r="96" spans="1:10" s="43" customFormat="1" ht="14.45" customHeight="1" x14ac:dyDescent="0.2">
      <c r="A96" s="39">
        <f t="shared" si="12"/>
        <v>71</v>
      </c>
      <c r="B96" s="32" t="s">
        <v>156</v>
      </c>
      <c r="C96" s="32" t="s">
        <v>68</v>
      </c>
      <c r="D96" s="32" t="s">
        <v>42</v>
      </c>
      <c r="E96" s="32" t="s">
        <v>78</v>
      </c>
      <c r="F96" s="32" t="s">
        <v>52</v>
      </c>
      <c r="G96" s="32" t="s">
        <v>199</v>
      </c>
      <c r="H96" s="33">
        <v>44974</v>
      </c>
      <c r="I96" s="33">
        <v>44882</v>
      </c>
      <c r="J96" s="32" t="s">
        <v>267</v>
      </c>
    </row>
    <row r="97" spans="1:10" s="43" customFormat="1" ht="14.45" customHeight="1" x14ac:dyDescent="0.2">
      <c r="A97" s="39"/>
      <c r="B97" s="32" t="s">
        <v>156</v>
      </c>
      <c r="C97" s="32" t="s">
        <v>68</v>
      </c>
      <c r="D97" s="32" t="s">
        <v>50</v>
      </c>
      <c r="E97" s="32" t="s">
        <v>82</v>
      </c>
      <c r="F97" s="32" t="s">
        <v>52</v>
      </c>
      <c r="G97" s="32" t="s">
        <v>200</v>
      </c>
      <c r="H97" s="33">
        <v>44974</v>
      </c>
      <c r="I97" s="33">
        <v>44882</v>
      </c>
      <c r="J97" s="32" t="s">
        <v>267</v>
      </c>
    </row>
    <row r="98" spans="1:10" s="43" customFormat="1" ht="14.45" customHeight="1" x14ac:dyDescent="0.2">
      <c r="A98" s="39">
        <f>IF(A97&gt;0,A97+1,A96+1)</f>
        <v>72</v>
      </c>
      <c r="B98" s="32" t="s">
        <v>187</v>
      </c>
      <c r="C98" s="32" t="s">
        <v>68</v>
      </c>
      <c r="D98" s="32" t="s">
        <v>41</v>
      </c>
      <c r="E98" s="32" t="s">
        <v>81</v>
      </c>
      <c r="F98" s="32" t="s">
        <v>52</v>
      </c>
      <c r="G98" s="32" t="s">
        <v>199</v>
      </c>
      <c r="H98" s="33">
        <v>44984</v>
      </c>
      <c r="I98" s="33">
        <v>44967</v>
      </c>
      <c r="J98" s="32" t="s">
        <v>268</v>
      </c>
    </row>
    <row r="99" spans="1:10" s="43" customFormat="1" ht="14.45" customHeight="1" x14ac:dyDescent="0.2">
      <c r="A99" s="39"/>
      <c r="B99" s="32" t="s">
        <v>188</v>
      </c>
      <c r="C99" s="32" t="s">
        <v>68</v>
      </c>
      <c r="D99" s="32" t="s">
        <v>30</v>
      </c>
      <c r="E99" s="32" t="s">
        <v>39</v>
      </c>
      <c r="F99" s="32" t="s">
        <v>32</v>
      </c>
      <c r="G99" s="32" t="s">
        <v>199</v>
      </c>
      <c r="H99" s="33">
        <v>44991</v>
      </c>
      <c r="I99" s="33">
        <v>44623</v>
      </c>
      <c r="J99" s="32" t="s">
        <v>269</v>
      </c>
    </row>
    <row r="100" spans="1:10" s="43" customFormat="1" ht="14.45" customHeight="1" x14ac:dyDescent="0.2">
      <c r="A100" s="39">
        <f t="shared" ref="A100:A103" si="13">IF(A99&gt;0,A99+1,A98+1)</f>
        <v>73</v>
      </c>
      <c r="B100" s="32" t="s">
        <v>189</v>
      </c>
      <c r="C100" s="32" t="s">
        <v>68</v>
      </c>
      <c r="D100" s="32" t="s">
        <v>40</v>
      </c>
      <c r="E100" s="32" t="s">
        <v>30</v>
      </c>
      <c r="F100" s="32" t="s">
        <v>52</v>
      </c>
      <c r="G100" s="32" t="s">
        <v>199</v>
      </c>
      <c r="H100" s="33">
        <v>44991</v>
      </c>
      <c r="I100" s="33">
        <v>44613</v>
      </c>
      <c r="J100" s="32" t="s">
        <v>270</v>
      </c>
    </row>
    <row r="101" spans="1:10" s="43" customFormat="1" ht="14.45" customHeight="1" x14ac:dyDescent="0.2">
      <c r="A101" s="39">
        <f t="shared" si="13"/>
        <v>74</v>
      </c>
      <c r="B101" s="32" t="s">
        <v>185</v>
      </c>
      <c r="C101" s="32" t="s">
        <v>68</v>
      </c>
      <c r="D101" s="32" t="s">
        <v>42</v>
      </c>
      <c r="E101" s="32" t="s">
        <v>78</v>
      </c>
      <c r="F101" s="32" t="s">
        <v>52</v>
      </c>
      <c r="G101" s="32" t="s">
        <v>199</v>
      </c>
      <c r="H101" s="33">
        <v>44994</v>
      </c>
      <c r="I101" s="33">
        <v>44938</v>
      </c>
      <c r="J101" s="32" t="s">
        <v>271</v>
      </c>
    </row>
    <row r="102" spans="1:10" s="43" customFormat="1" ht="14.45" customHeight="1" x14ac:dyDescent="0.2">
      <c r="A102" s="39">
        <f t="shared" si="13"/>
        <v>75</v>
      </c>
      <c r="B102" s="32" t="s">
        <v>190</v>
      </c>
      <c r="C102" s="32" t="s">
        <v>68</v>
      </c>
      <c r="D102" s="32" t="s">
        <v>34</v>
      </c>
      <c r="E102" s="32" t="s">
        <v>76</v>
      </c>
      <c r="F102" s="32" t="s">
        <v>52</v>
      </c>
      <c r="G102" s="32" t="s">
        <v>199</v>
      </c>
      <c r="H102" s="33">
        <v>44995</v>
      </c>
      <c r="I102" s="33">
        <v>44645</v>
      </c>
      <c r="J102" s="32" t="s">
        <v>272</v>
      </c>
    </row>
    <row r="103" spans="1:10" s="43" customFormat="1" ht="14.45" customHeight="1" x14ac:dyDescent="0.2">
      <c r="A103" s="39">
        <f t="shared" si="13"/>
        <v>76</v>
      </c>
      <c r="B103" s="32" t="s">
        <v>176</v>
      </c>
      <c r="C103" s="32" t="s">
        <v>68</v>
      </c>
      <c r="D103" s="32" t="s">
        <v>47</v>
      </c>
      <c r="E103" s="32" t="s">
        <v>78</v>
      </c>
      <c r="F103" s="32" t="s">
        <v>52</v>
      </c>
      <c r="G103" s="32" t="s">
        <v>199</v>
      </c>
      <c r="H103" s="33">
        <v>44998</v>
      </c>
      <c r="I103" s="33">
        <v>44911</v>
      </c>
      <c r="J103" s="32" t="s">
        <v>273</v>
      </c>
    </row>
    <row r="104" spans="1:10" s="43" customFormat="1" ht="14.45" customHeight="1" x14ac:dyDescent="0.2">
      <c r="A104" s="39"/>
      <c r="B104" s="32" t="s">
        <v>176</v>
      </c>
      <c r="C104" s="32" t="s">
        <v>68</v>
      </c>
      <c r="D104" s="32" t="s">
        <v>50</v>
      </c>
      <c r="E104" s="32" t="s">
        <v>82</v>
      </c>
      <c r="F104" s="32" t="s">
        <v>52</v>
      </c>
      <c r="G104" s="32" t="s">
        <v>200</v>
      </c>
      <c r="H104" s="33">
        <v>44998</v>
      </c>
      <c r="I104" s="33">
        <v>44911</v>
      </c>
      <c r="J104" s="32" t="s">
        <v>273</v>
      </c>
    </row>
    <row r="105" spans="1:10" s="43" customFormat="1" ht="14.45" customHeight="1" x14ac:dyDescent="0.2">
      <c r="A105" s="39">
        <f t="shared" ref="A105:A106" si="14">IF(A104&gt;0,A104+1,A103+1)</f>
        <v>77</v>
      </c>
      <c r="B105" s="32" t="s">
        <v>191</v>
      </c>
      <c r="C105" s="32" t="s">
        <v>68</v>
      </c>
      <c r="D105" s="32" t="s">
        <v>47</v>
      </c>
      <c r="E105" s="32" t="s">
        <v>78</v>
      </c>
      <c r="F105" s="32" t="s">
        <v>52</v>
      </c>
      <c r="G105" s="32" t="s">
        <v>199</v>
      </c>
      <c r="H105" s="33">
        <v>45000</v>
      </c>
      <c r="I105" s="33">
        <v>44648</v>
      </c>
      <c r="J105" s="32" t="s">
        <v>274</v>
      </c>
    </row>
    <row r="106" spans="1:10" s="43" customFormat="1" ht="14.45" customHeight="1" x14ac:dyDescent="0.2">
      <c r="A106" s="39">
        <f t="shared" si="14"/>
        <v>78</v>
      </c>
      <c r="B106" s="32" t="s">
        <v>192</v>
      </c>
      <c r="C106" s="32" t="s">
        <v>68</v>
      </c>
      <c r="D106" s="32" t="s">
        <v>47</v>
      </c>
      <c r="E106" s="32" t="s">
        <v>84</v>
      </c>
      <c r="F106" s="32" t="s">
        <v>52</v>
      </c>
      <c r="G106" s="32" t="s">
        <v>199</v>
      </c>
      <c r="H106" s="33">
        <v>45001</v>
      </c>
      <c r="I106" s="33">
        <v>44817</v>
      </c>
      <c r="J106" s="32" t="s">
        <v>275</v>
      </c>
    </row>
  </sheetData>
  <mergeCells count="2">
    <mergeCell ref="A1:J1"/>
    <mergeCell ref="A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Annexure B - Debt</vt:lpstr>
      <vt:lpstr>Description</vt:lpstr>
      <vt:lpstr>Oct 22- Mar 23</vt:lpstr>
      <vt:lpstr>Annexure B - Other Securities</vt:lpstr>
      <vt:lpstr>Description - Other Securities</vt:lpstr>
      <vt:lpstr>Oct 22-Mar 23-Other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Ajanth.K</cp:lastModifiedBy>
  <dcterms:created xsi:type="dcterms:W3CDTF">2019-02-25T09:48:27Z</dcterms:created>
  <dcterms:modified xsi:type="dcterms:W3CDTF">2023-04-06T12:59:47Z</dcterms:modified>
</cp:coreProperties>
</file>